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65" tabRatio="806" activeTab="1"/>
  </bookViews>
  <sheets>
    <sheet name="X TKRO 1 ok" sheetId="35" r:id="rId1"/>
    <sheet name="X TKRO 2 ok" sheetId="34" r:id="rId2"/>
    <sheet name="X TBSM 1 ok" sheetId="33" r:id="rId3"/>
    <sheet name="X TBSM 2 ok" sheetId="32" r:id="rId4"/>
    <sheet name="X MM 1 ok" sheetId="31" r:id="rId5"/>
    <sheet name="X MM 2 ok" sheetId="30" r:id="rId6"/>
    <sheet name="XI TKRO 1 ok" sheetId="21" r:id="rId7"/>
    <sheet name="XI TKRO 2 ok" sheetId="22" r:id="rId8"/>
    <sheet name="XI TBSM 1 ok" sheetId="23" r:id="rId9"/>
    <sheet name="XI TBSM 2 ok" sheetId="24" r:id="rId10"/>
    <sheet name="XI MM 1 ok" sheetId="25" r:id="rId11"/>
    <sheet name="XI MM 2 ok" sheetId="26" r:id="rId12"/>
    <sheet name="XII TKRO 1 ok" sheetId="29" r:id="rId13"/>
    <sheet name="XII TKRO 2 ok" sheetId="1" r:id="rId14"/>
    <sheet name="X TKR 3" sheetId="3" state="hidden" r:id="rId15"/>
    <sheet name="XII MM 1 ok" sheetId="28" r:id="rId16"/>
    <sheet name="XII MM 2 ok" sheetId="5" r:id="rId17"/>
    <sheet name="XII TBSM 1 ok" sheetId="6" r:id="rId18"/>
    <sheet name="XII TBSM 2 ok" sheetId="27" r:id="rId19"/>
  </sheets>
  <definedNames>
    <definedName name="_xlnm.Print_Area" localSheetId="0">'X TKRO 1 ok'!$A$1:$AH$38</definedName>
    <definedName name="_xlnm.Print_Area" localSheetId="17">'XII TBSM 1 ok'!$A$1:$AH$22</definedName>
  </definedNames>
  <calcPr calcId="144525"/>
</workbook>
</file>

<file path=xl/sharedStrings.xml><?xml version="1.0" encoding="utf-8"?>
<sst xmlns="http://schemas.openxmlformats.org/spreadsheetml/2006/main" count="1454" uniqueCount="485">
  <si>
    <t>DAFTAR HADIR PESERTA DIDIK SMK MUHAMMADIYAH 1 SLEMAN TP. 2022/2023</t>
  </si>
  <si>
    <t>X TKRO 1</t>
  </si>
  <si>
    <t xml:space="preserve">Wali Kelas : Moh Yusuf Ziyaul Khaq, S.Pd. </t>
  </si>
  <si>
    <t>NO</t>
  </si>
  <si>
    <t>NAMA</t>
  </si>
  <si>
    <t>Tanggal/Bulan</t>
  </si>
  <si>
    <t>HADIR</t>
  </si>
  <si>
    <t>ALFA</t>
  </si>
  <si>
    <t>SAKIT</t>
  </si>
  <si>
    <t>IZIN</t>
  </si>
  <si>
    <t>TERLAMBAT</t>
  </si>
  <si>
    <t>Urt</t>
  </si>
  <si>
    <t>Induk</t>
  </si>
  <si>
    <t>ABRORI WIBOWO</t>
  </si>
  <si>
    <t>V</t>
  </si>
  <si>
    <t>ADI IKHSANAWAN</t>
  </si>
  <si>
    <t>ADITYA BAGAS DWITAMA</t>
  </si>
  <si>
    <t>AFRIZAL NOVIANTORO</t>
  </si>
  <si>
    <t>A</t>
  </si>
  <si>
    <t>AHMAD DANI CAHYO NUGROHO</t>
  </si>
  <si>
    <t>TL</t>
  </si>
  <si>
    <t>AHMAD FAHREZA PRADANA</t>
  </si>
  <si>
    <t>AHMAD GALIH WASKITHO</t>
  </si>
  <si>
    <t>I</t>
  </si>
  <si>
    <t>AHMAD SHIDDIQ</t>
  </si>
  <si>
    <t>ANDANA AHMAD FAUZA</t>
  </si>
  <si>
    <t>ANDIKA PRIAMBUDI</t>
  </si>
  <si>
    <t>ANGGA BUDI WICAKSONO</t>
  </si>
  <si>
    <t>ANGGER PANGESTU RAHAYU</t>
  </si>
  <si>
    <t>ARTHA PUTRA ARBIANSYAH</t>
  </si>
  <si>
    <t>AZIZ ALFAREZA</t>
  </si>
  <si>
    <t>AZRHIZOL HOLANDA VANDIAZ</t>
  </si>
  <si>
    <t>S</t>
  </si>
  <si>
    <t>DANANG KURNIAWAN</t>
  </si>
  <si>
    <t>DANANG WIDYANTORO</t>
  </si>
  <si>
    <t>DANAR WAHYU MAULANA</t>
  </si>
  <si>
    <t>DICKI PRABOWO</t>
  </si>
  <si>
    <t>DIMAS HENDRIX SYAHPUTRA</t>
  </si>
  <si>
    <t>DWI CAHYO WICAKSONO</t>
  </si>
  <si>
    <t xml:space="preserve">DWI IHSANUDIN </t>
  </si>
  <si>
    <t>DZAKI ANANDA FATIH ADIFFA</t>
  </si>
  <si>
    <t>EKA SAPUTRA</t>
  </si>
  <si>
    <t>ENGGAR JIHANDANU</t>
  </si>
  <si>
    <t>FARCHAN RAMADHANI DWI S</t>
  </si>
  <si>
    <t>FEBRIYANO BINTANG P</t>
  </si>
  <si>
    <t>FENDI NOR WASKITO</t>
  </si>
  <si>
    <t>FIKI ARYA SANDI</t>
  </si>
  <si>
    <t>FIQIH AJI PAMUNGKAS</t>
  </si>
  <si>
    <t>GALANG ADE SAPUTRA</t>
  </si>
  <si>
    <t>GERI MARDIYANTO RAHARJO</t>
  </si>
  <si>
    <t>HANANG YOGA HENDRATAMA</t>
  </si>
  <si>
    <t>IBNU RUSDIANTO PRATAMA</t>
  </si>
  <si>
    <t>ILHAM NUR AVRILIAWAN S</t>
  </si>
  <si>
    <t>X TKRO 2</t>
  </si>
  <si>
    <t>Wali Kelas : : Diah Aji Wigunani, S.Pd.</t>
  </si>
  <si>
    <t>INDRA BAGUS SETIAWAN</t>
  </si>
  <si>
    <t>INDRA KURNIAWAN</t>
  </si>
  <si>
    <t>INDRA MAULANA</t>
  </si>
  <si>
    <t>IQBAL KURNIAWAN WIJAYA</t>
  </si>
  <si>
    <t>LATIF YULI WIDIARTO</t>
  </si>
  <si>
    <t>M. ARYA EKA MAHENDRA</t>
  </si>
  <si>
    <t>MIRZA SAHRIAN LUTVI</t>
  </si>
  <si>
    <t>MUHAMMAD AHID MUNAWAR</t>
  </si>
  <si>
    <t>MUHAMMAD ALFIANTO</t>
  </si>
  <si>
    <t>MUHAMMAD NURSALIM HIBATULLOH</t>
  </si>
  <si>
    <t>MUHAMMAD RAFI HUSADA</t>
  </si>
  <si>
    <t>MUHAMMAD SUJATMIKO</t>
  </si>
  <si>
    <t>MUHAMMAD SYAHRUL DWIJAYANTO</t>
  </si>
  <si>
    <t xml:space="preserve">NAVINKO RANGGA TIRTA </t>
  </si>
  <si>
    <t>PANJI DWI NURSETA</t>
  </si>
  <si>
    <t>PRADISTA</t>
  </si>
  <si>
    <t>PRAYOGA DWI PANGESTU</t>
  </si>
  <si>
    <t>RAEHAN RENO PUTRA CENDEKIA</t>
  </si>
  <si>
    <t>RAFI ZACKY FEBRIAN</t>
  </si>
  <si>
    <t>RAHMAD RAMADHAN</t>
  </si>
  <si>
    <t>RASYA KURNIARAJA</t>
  </si>
  <si>
    <t>REFAN SETIAJI</t>
  </si>
  <si>
    <t>REKSA OLIEVIANO SANTOSO PUTRO</t>
  </si>
  <si>
    <t>REZA AHMAD ARIESTITTO</t>
  </si>
  <si>
    <t>REZA WARDANA</t>
  </si>
  <si>
    <t>RISKI NUR AMINUDIN</t>
  </si>
  <si>
    <t>RIYAN EKA SAPUTRA</t>
  </si>
  <si>
    <t>RIYAN WAHYU ANANDA</t>
  </si>
  <si>
    <t>RIZKI ANJAR SAPUTRA</t>
  </si>
  <si>
    <t>RUDI PURNOMO</t>
  </si>
  <si>
    <t>RULI NUR HAKIM</t>
  </si>
  <si>
    <t>TEGAR EGA SAPUTRO</t>
  </si>
  <si>
    <t>TEGAR PAMUNGKAS</t>
  </si>
  <si>
    <t>TRI WIDODO</t>
  </si>
  <si>
    <t>YUANDYKA SATRIA NURVANDA</t>
  </si>
  <si>
    <t>X TBSM 1</t>
  </si>
  <si>
    <t>Wali Kelas : Julian Eka Pradana, S.Pd</t>
  </si>
  <si>
    <t>ADITYA HAFIZH RAMADHAN</t>
  </si>
  <si>
    <t>ADITYA PRATAMA SETIAWAN</t>
  </si>
  <si>
    <t>ADITYA PUTRA PRTAMA</t>
  </si>
  <si>
    <t>AGITA DWI PRANANTA</t>
  </si>
  <si>
    <t>AIDIL ANDIKA ABIMANYU</t>
  </si>
  <si>
    <t>ALDY YUDA PRATAMA</t>
  </si>
  <si>
    <t>ALVIN RIAN PERMANA PUTRA</t>
  </si>
  <si>
    <t>ANJAS PRADITA JAYA</t>
  </si>
  <si>
    <t xml:space="preserve">BAGUS HIDAYAT </t>
  </si>
  <si>
    <t>BIMA ADITIYA PUTRA</t>
  </si>
  <si>
    <t>CAHYO NUR MUHAMMAD</t>
  </si>
  <si>
    <t>DANANG ANANDA RESTU PUTRA</t>
  </si>
  <si>
    <t>DANE ADUWOKO</t>
  </si>
  <si>
    <t>DANUNG AMBARINO RAMADHANI</t>
  </si>
  <si>
    <t>DAVID SETIAWAN</t>
  </si>
  <si>
    <t>DENDI ANANDA SAPUTRA</t>
  </si>
  <si>
    <t>DEVINO RENDY ARDANA</t>
  </si>
  <si>
    <t>ERWIN PURNOMO</t>
  </si>
  <si>
    <t>FADJRI FERI KUSUMA</t>
  </si>
  <si>
    <t>FAHRIZAN PUTRA YULIAN</t>
  </si>
  <si>
    <t>FAJAR DWI PRASETYO</t>
  </si>
  <si>
    <t>FANDI JUNIYANTO</t>
  </si>
  <si>
    <t>FIKI INDRA KURNIAWAN</t>
  </si>
  <si>
    <t>X TBSM 2</t>
  </si>
  <si>
    <t>Wali Kelas : Amirul Kufuwan N, S.Pd</t>
  </si>
  <si>
    <t>GALIH BIMA SAPUTRA</t>
  </si>
  <si>
    <t>GALIH SETIAWAN</t>
  </si>
  <si>
    <t>GILANG TARU ADITAMA</t>
  </si>
  <si>
    <t>HASAN NUR EKO PRASETYO</t>
  </si>
  <si>
    <t>IFHAM HR</t>
  </si>
  <si>
    <t>IRFAN ANDRIANTO</t>
  </si>
  <si>
    <t>LUTFI ALFAUZI</t>
  </si>
  <si>
    <t>MARDEVA PUTRA FREDIANANTA</t>
  </si>
  <si>
    <t>MUCHAMAD AFRIZAL PRATAMA</t>
  </si>
  <si>
    <t>MUHAMMAD DEVANO</t>
  </si>
  <si>
    <t>MUHAMMAD FAHRIZAL</t>
  </si>
  <si>
    <t>MUHAMMAD NURHIDAYAT</t>
  </si>
  <si>
    <t xml:space="preserve">MUHAMMAD RIZKI DARMAWAN </t>
  </si>
  <si>
    <t>MUHAMMAD SAIFUL RIYANTO</t>
  </si>
  <si>
    <t>PUPUT INDRA SAPUTRA</t>
  </si>
  <si>
    <t>RAHMAN DIANTO BUSTANUL ANFAL</t>
  </si>
  <si>
    <t>RAHMAT NUR CAHYO</t>
  </si>
  <si>
    <t>RAVEL APRILIYANTO</t>
  </si>
  <si>
    <t>RINO ALEX SAFRIA</t>
  </si>
  <si>
    <t>SYAHRUL RAMADHANI</t>
  </si>
  <si>
    <t>WAIS ALKHORNI</t>
  </si>
  <si>
    <t>WILDAN FATHURROHMAN</t>
  </si>
  <si>
    <t>ZUHRUL ANAM SAKTI</t>
  </si>
  <si>
    <t>X MM 1</t>
  </si>
  <si>
    <t xml:space="preserve">Wali Kelas : Prasstiya, S.Kom </t>
  </si>
  <si>
    <t>ADITYA WAHYU PRATAMA</t>
  </si>
  <si>
    <t>AFFAN BINTANG TERTANDYTO</t>
  </si>
  <si>
    <t>AHMAD KHOLILULOH</t>
  </si>
  <si>
    <t>AHMAD NASHWAN HANIF</t>
  </si>
  <si>
    <t>AHNAF  GILANG PRATAMA</t>
  </si>
  <si>
    <t>ALBI HAFIDH AKBAR</t>
  </si>
  <si>
    <t>ARFAN JUNI PRASETYA</t>
  </si>
  <si>
    <t>ARIA BIMA GHIFARY</t>
  </si>
  <si>
    <t>ATHA DHIYALA'ALI QHUSHOYYI</t>
  </si>
  <si>
    <t>BAGUS SAPUTRO</t>
  </si>
  <si>
    <t>DHINI CAHYA RAMADHANI</t>
  </si>
  <si>
    <t>DIANA KARTIKAWATI</t>
  </si>
  <si>
    <t>DWI SEKAR ARYANTI</t>
  </si>
  <si>
    <t>DWIKHA WIBISANA</t>
  </si>
  <si>
    <t>ERLANG ADI PRASETYA</t>
  </si>
  <si>
    <t>FATHIR CHOONAN GHANIY A</t>
  </si>
  <si>
    <t>GILANG SETIAWAN</t>
  </si>
  <si>
    <t>HAFIZH NUGRAHA SAPUTRA</t>
  </si>
  <si>
    <t>IMELDA NURAINI</t>
  </si>
  <si>
    <t>JAVIER ADUN ADINATA</t>
  </si>
  <si>
    <t>KURNIA ADE ARSITA</t>
  </si>
  <si>
    <t>MAIA WULANDARI</t>
  </si>
  <si>
    <t>MAULANA YUSUF WIDAYAT</t>
  </si>
  <si>
    <t>MUHAMMAD AL FAJRIN</t>
  </si>
  <si>
    <t>X MM 2</t>
  </si>
  <si>
    <t>Wali Kelas : Febri Tri Rahayu, S.Pd</t>
  </si>
  <si>
    <t>MUHAMMAD FADLAN NURRIZKI</t>
  </si>
  <si>
    <t>MUHAMMAD FATUROCHMAN</t>
  </si>
  <si>
    <t>MUHAMMAD NIZAR ALBANI</t>
  </si>
  <si>
    <t>MUHAMMAD RIFQI FAUZAN AL F</t>
  </si>
  <si>
    <t>MUHAMMAD YUDHA ANDRIANTO</t>
  </si>
  <si>
    <t>NADHIFA KEIZHA</t>
  </si>
  <si>
    <t>NADIF AHMAD RIZAL</t>
  </si>
  <si>
    <t>NAJWAN PARAMA</t>
  </si>
  <si>
    <t>NOVANDIKA ARYATAMA</t>
  </si>
  <si>
    <t>OMAR LATIEF NIZA RUDIN</t>
  </si>
  <si>
    <t>RADITYA AZ ZANKIE</t>
  </si>
  <si>
    <t>RAHMAN DANU SAPUTRA</t>
  </si>
  <si>
    <t>RANDHIKA CAHYA PUTRA</t>
  </si>
  <si>
    <t>RASTRA MAHENDRA THAMA</t>
  </si>
  <si>
    <t>RAYHAN ANDHIKA PRATAMA</t>
  </si>
  <si>
    <t>REXX MCKENZIE MANURUNG</t>
  </si>
  <si>
    <t>REZA RAHARDIAN WAHYU PRASETYA</t>
  </si>
  <si>
    <t>RYAS MUHAMMAD RASYID</t>
  </si>
  <si>
    <t>SUPRIHANTORO</t>
  </si>
  <si>
    <t>TEGAR SATRIO WICAKSONO</t>
  </si>
  <si>
    <t>THORIQ SYUHADA</t>
  </si>
  <si>
    <t>TIKA RAHAYU</t>
  </si>
  <si>
    <t>ZUKHRIFA MA'RUFI ALFATH</t>
  </si>
  <si>
    <t>GIESNA OCKI</t>
  </si>
  <si>
    <t>AFRASYAD REGA PANDIKA</t>
  </si>
  <si>
    <t>XI TKRO 1</t>
  </si>
  <si>
    <t>Wali Kelas : Utari Ayu Wardani, S.Pd</t>
  </si>
  <si>
    <t>ADITYA PUTRA PRATAMA</t>
  </si>
  <si>
    <t>ALVIAN DARMA PUTRA</t>
  </si>
  <si>
    <t>ANDANG DIKA SAPUTRA</t>
  </si>
  <si>
    <t>ANGGA PUTRA KARTIKO</t>
  </si>
  <si>
    <t>ANJAR KURNIAWAN</t>
  </si>
  <si>
    <t>APRI NUR MAULIDDIN</t>
  </si>
  <si>
    <t>ARI SUTANTO</t>
  </si>
  <si>
    <t>ARVIN SAPUTRA</t>
  </si>
  <si>
    <t>BARA PURCHA CESAR AKBAR R</t>
  </si>
  <si>
    <t>BIMA WAHYU PRADANA</t>
  </si>
  <si>
    <t>DAFIQ SYARIFUDIN</t>
  </si>
  <si>
    <t>DAMAR DWI ANDHIKA</t>
  </si>
  <si>
    <t>DAMAS SENA NUGRAHA</t>
  </si>
  <si>
    <t>DIMAS NDARU WINANTO</t>
  </si>
  <si>
    <t>DWI KRISNA SAPUTRA</t>
  </si>
  <si>
    <t>FAJAR NUR SAPUTRA</t>
  </si>
  <si>
    <t>FARI AMJAD</t>
  </si>
  <si>
    <t>FERDIAN MIRZA ARRAHMAAN</t>
  </si>
  <si>
    <t>GILANG NAUFAL FIRMANSYAH</t>
  </si>
  <si>
    <t>HAFIDZIN FAHRUL SAFARULLAH</t>
  </si>
  <si>
    <t>HAIBAN ADANIYAGI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</si>
  <si>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</si>
  <si>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XI TKRO 2</t>
  </si>
  <si>
    <t>Wali Kelas : Yarkasi, S.Pd</t>
  </si>
  <si>
    <t>HANDIKA WIDYA MUSTHOFA</t>
  </si>
  <si>
    <t>HENGKI BOBBINA RONSY</t>
  </si>
  <si>
    <t>HERINDRA WISNU SAPUTRA</t>
  </si>
  <si>
    <t>LADRIGO TITO NUGROHO</t>
  </si>
  <si>
    <t>MUHAMMAD HIKMAL AKBAR</t>
  </si>
  <si>
    <t>MUHAMMAD KHANIF ADHE PRIYANTO</t>
  </si>
  <si>
    <t>MUHAMMAD RIZKY FIRDIANSYAH ALIE</t>
  </si>
  <si>
    <t>NANDA SETYANTO</t>
  </si>
  <si>
    <t>NURISWAN ARDES ASRORI</t>
  </si>
  <si>
    <t>OKTA EVAN SANTOSO</t>
  </si>
  <si>
    <t>PANDU PUTRA HERLAMBANG</t>
  </si>
  <si>
    <t>RAIN ALBAR FIKRIANSYAH</t>
  </si>
  <si>
    <t>RIYAN MUHAMMAD LUCKY</t>
  </si>
  <si>
    <t>ROZAQQI MUBARROK</t>
  </si>
  <si>
    <t>SHAFA ATTAASSY WIJAYA</t>
  </si>
  <si>
    <t>SYAM AJI SENTOSA</t>
  </si>
  <si>
    <t>TAUFIK NUGROHO</t>
  </si>
  <si>
    <t>TRI MUJIONO</t>
  </si>
  <si>
    <t>XI TBSM 1</t>
  </si>
  <si>
    <t>Wali Kelas : Dyah Ayu Anggraeni, S.Pd</t>
  </si>
  <si>
    <t>ABDUL AZIZ</t>
  </si>
  <si>
    <t>ADI DWI SAPUTRA</t>
  </si>
  <si>
    <t>ALDINO PEKIK RIMBAWAN</t>
  </si>
  <si>
    <t>ALGA EKO JUMANTORO</t>
  </si>
  <si>
    <t>AMIEN ADRIANSYAH</t>
  </si>
  <si>
    <t>ANANG KUNCORO</t>
  </si>
  <si>
    <t>ANANDA MUHAMMAD RIZQY</t>
  </si>
  <si>
    <t>ARIKO ENGGAL MUKTI</t>
  </si>
  <si>
    <t>BAGAS MARIO</t>
  </si>
  <si>
    <t>BAGUS FIRMANSYAH</t>
  </si>
  <si>
    <t>CHOLIQ AL ASZHAR</t>
  </si>
  <si>
    <t>DANAR TRIASTANTO</t>
  </si>
  <si>
    <t>DEWAN SETYO SAPUTRO</t>
  </si>
  <si>
    <t>DIMAS BAGUS SUKOCO</t>
  </si>
  <si>
    <t>DIMAS YUSUF SATRIA WIBOWO</t>
  </si>
  <si>
    <t>FARHAN JATI SUSILO</t>
  </si>
  <si>
    <t>FAUZAN ARSYAD</t>
  </si>
  <si>
    <t>FERDIAN RAMADANI</t>
  </si>
  <si>
    <t>GILANG NOVIAN GARA PUTRA</t>
  </si>
  <si>
    <t>HAMZAH</t>
  </si>
  <si>
    <t>HUSNUL ADITIA</t>
  </si>
  <si>
    <t>ICHWAN DAMAR JATI</t>
  </si>
  <si>
    <t>IMAM FAJAR SIDIQ</t>
  </si>
  <si>
    <t>XI TBSM 2</t>
  </si>
  <si>
    <t>Wali Kelas : Effa Majida, S.Pd</t>
  </si>
  <si>
    <t>IVAN FADHILA</t>
  </si>
  <si>
    <t>KEYZA DIMAS DWI PRASETYA</t>
  </si>
  <si>
    <t>KRISNA NOVRIAN</t>
  </si>
  <si>
    <t>LEO AGUNG SURYADHARMA</t>
  </si>
  <si>
    <t>MADYA AJI PAMUNGKAS</t>
  </si>
  <si>
    <t>MARSEL PRASDYA TAMA</t>
  </si>
  <si>
    <t>MUHAMAD IKHSAN ARDIANSYAH</t>
  </si>
  <si>
    <t>MUHAMMAD ALIF HANAFI</t>
  </si>
  <si>
    <t>MUHAMMAD ANDI ARDIANSYAH</t>
  </si>
  <si>
    <t>MUHAMMAD FIKRI SETIAWAN</t>
  </si>
  <si>
    <t>MUHAMMAD NURROHMAN NANDA PUTRA P</t>
  </si>
  <si>
    <t>MUHAMMAD YAHYA KURNIAWAN</t>
  </si>
  <si>
    <t>PUTRA RIZKY FIRMANSYAH</t>
  </si>
  <si>
    <t>RAHMAD RIYADI</t>
  </si>
  <si>
    <t>RIO TRI ATMOJO</t>
  </si>
  <si>
    <t>RIZALDI JUNI HERNAWAN</t>
  </si>
  <si>
    <t>ROMADHON</t>
  </si>
  <si>
    <t>SEFFRIAN YOGI NOOR CANDRA</t>
  </si>
  <si>
    <t>SENDHY EKA PRATAMA</t>
  </si>
  <si>
    <t>SURYA MUHAMMAD RAFLI</t>
  </si>
  <si>
    <t>WISNU PRIHANTORO</t>
  </si>
  <si>
    <t>YOGI ANDREANSYAH</t>
  </si>
  <si>
    <t>XI MM 1</t>
  </si>
  <si>
    <t>Wali Kelas : Iqbal Algifari, S.Pd</t>
  </si>
  <si>
    <t>ADAM BAIHAQI</t>
  </si>
  <si>
    <t>v</t>
  </si>
  <si>
    <t>AGUSTIEN MARZELINA ZUMARNIS</t>
  </si>
  <si>
    <t>AHMAD JUNDI ROBBANI</t>
  </si>
  <si>
    <t>AKBAR DWI APRIANTORO</t>
  </si>
  <si>
    <t>ALDHIAN RIZKI SAPUTRO</t>
  </si>
  <si>
    <t>AMELIA PURWANI</t>
  </si>
  <si>
    <t>AMJAD CANDRA PRAMUDYA</t>
  </si>
  <si>
    <t>ANASTAYA RAUFAN NAFIANTO</t>
  </si>
  <si>
    <t>ANDREYA ADY MAHENDRA</t>
  </si>
  <si>
    <t>BAGAS WICAKSONO</t>
  </si>
  <si>
    <t>BIMA SAKTI SATYA</t>
  </si>
  <si>
    <t>FANDI NURAHMANTO</t>
  </si>
  <si>
    <t>FATHAN RIDHO AL ANSHORI</t>
  </si>
  <si>
    <t>FERI YOSI SAPUTRA</t>
  </si>
  <si>
    <t>GALIH RAGIL NUGROHO</t>
  </si>
  <si>
    <t>HERMAN RANGGA DWI KURNIAWAN</t>
  </si>
  <si>
    <t>HILMI RIFQI NAUFAL</t>
  </si>
  <si>
    <t>JAGADITA YASA RAJENDRA C P</t>
  </si>
  <si>
    <t>JALU BINTANG ALAMSYAH</t>
  </si>
  <si>
    <t>JEVO AKBAR ARGYADAMA</t>
  </si>
  <si>
    <t>MUHAMAD HANAN MUCHTAR K</t>
  </si>
  <si>
    <t>MUHAMAD RIPAY</t>
  </si>
  <si>
    <t>XI MM 2</t>
  </si>
  <si>
    <t>Wali Kelas : Dana Priwantari, S.Pd</t>
  </si>
  <si>
    <t>MUHAMMAD AMIN NURROHMAN</t>
  </si>
  <si>
    <t>MUHAMMAD DIMAS BIMANTARA</t>
  </si>
  <si>
    <t>MUHAMMAD ILHAM FATCHUROHMAN</t>
  </si>
  <si>
    <t>MUHAMMAD IRFAN RABBANI WIBOWO</t>
  </si>
  <si>
    <t>MUHAMMAD NOVAN NUGRAHA</t>
  </si>
  <si>
    <t>MUHAMMAD ROFIUDIN</t>
  </si>
  <si>
    <t>MUHAMMAD RAAFI ESA PUTRA</t>
  </si>
  <si>
    <t>MUHAMMAD SABATTA MIFTAHUL J</t>
  </si>
  <si>
    <t>MUKTI RIYADI</t>
  </si>
  <si>
    <t>OKTAFIAN DEDE RAMADHANI</t>
  </si>
  <si>
    <t>RAFLI BAGUS ARDI SAPUTRA</t>
  </si>
  <si>
    <t>RAKA GILANG FATIH ADIYAKSA</t>
  </si>
  <si>
    <t>RISKA SURYAWAN</t>
  </si>
  <si>
    <t>RIZWAN DAFA KUMARA</t>
  </si>
  <si>
    <t>SANDY AWALUDIN</t>
  </si>
  <si>
    <t>SATRYO AGUNG PRAWIRO</t>
  </si>
  <si>
    <t>SAYYIDUL KAUNAEN</t>
  </si>
  <si>
    <t>SEKAI PUTRI RAMADHANI</t>
  </si>
  <si>
    <t>SUTAN ALSO PUTRA GUMARANG</t>
  </si>
  <si>
    <t>TRISNA NOPRIANTI</t>
  </si>
  <si>
    <t>VERDIAN EKA SAPUTRA</t>
  </si>
  <si>
    <t>YUDHA ARIB MUSTAFA</t>
  </si>
  <si>
    <t>XII TKR 1</t>
  </si>
  <si>
    <t>Wali Kelas : Roman Taufan Tahantara, S. Pd</t>
  </si>
  <si>
    <t>ADITYA RAMADHAN</t>
  </si>
  <si>
    <t>AGUS SETIAWAN NUGROHO</t>
  </si>
  <si>
    <t xml:space="preserve">ALVIN YUDI PUTRA </t>
  </si>
  <si>
    <t>ANDRIAN PRAYOGO</t>
  </si>
  <si>
    <t>ARZELTA REVO PRAYOGO</t>
  </si>
  <si>
    <t>DAFFA MAYO SULISTYO</t>
  </si>
  <si>
    <t>DIKA PRATAMA</t>
  </si>
  <si>
    <t>DIKY ANDREW NUR PRATAMA</t>
  </si>
  <si>
    <t>DIMAS DICKY DARMAWAN</t>
  </si>
  <si>
    <t>DYON MUHAMMAD FAHREZI</t>
  </si>
  <si>
    <t>EGI NATHA PRABA</t>
  </si>
  <si>
    <t>EGI PRAMUDIA</t>
  </si>
  <si>
    <t>FAJAR ARISMANTO</t>
  </si>
  <si>
    <t>FERDHI EKA RISMAWAN</t>
  </si>
  <si>
    <t>FIRNANDA SYARIP UDIN</t>
  </si>
  <si>
    <t>GALIH YUDHA PRATAMA</t>
  </si>
  <si>
    <t>GANGSAR EKA KURNIAWAN</t>
  </si>
  <si>
    <t>XII TKR 2</t>
  </si>
  <si>
    <t>Wali Kelas : Muhammad Dahlan, S.Sos</t>
  </si>
  <si>
    <t>GILANG RAMADAN</t>
  </si>
  <si>
    <t>GUNAWAN SAPUTRA</t>
  </si>
  <si>
    <t>HAFIDZ RIO FEBRIANTO</t>
  </si>
  <si>
    <t>HAMMAM NASIRUDDIN</t>
  </si>
  <si>
    <t>HENDI PRATAMA</t>
  </si>
  <si>
    <t>IRZA AMMARUZHAR</t>
  </si>
  <si>
    <t>JEKI IRAWAN</t>
  </si>
  <si>
    <t>MUHAMMAD DYAS WIDYA WARDANA</t>
  </si>
  <si>
    <t>NOVANTO WIBOWO MAHABBAH</t>
  </si>
  <si>
    <t>NOVRI NOOR FATTAH</t>
  </si>
  <si>
    <t>RESTU DEWA SETIAWAN</t>
  </si>
  <si>
    <t>RIAN YUNI SAPUTRA</t>
  </si>
  <si>
    <t>RIFKI INDRA FAUZIE</t>
  </si>
  <si>
    <t>RIFQI FADHIL SETYAWAN</t>
  </si>
  <si>
    <t>SATRIA AWIE INDRA PERMANA</t>
  </si>
  <si>
    <t>WAFA SYAFARONI NOOR HIIDAYAT</t>
  </si>
  <si>
    <t>ZENOZA MAGFI ZAHWA</t>
  </si>
  <si>
    <t>DAFTAR HADIR PESERTA DIDIK SMK MUHAMMADIYAH 1 SLEMAN TP. 2016/2017</t>
  </si>
  <si>
    <t>X TKR 3</t>
  </si>
  <si>
    <t>Wali Kelas : Imam Rosyidin, S.Pd.T</t>
  </si>
  <si>
    <t>Catatan</t>
  </si>
  <si>
    <t>MUHAMMAD ERVANDHI</t>
  </si>
  <si>
    <t>MUHAMMAD FACHRI</t>
  </si>
  <si>
    <t>MUHAMMAD JUNI RAHAR JONO</t>
  </si>
  <si>
    <t>MUHAMMAD RICKY ANDREAN</t>
  </si>
  <si>
    <t>MUHAMMAD ZAINAL ABIDIN</t>
  </si>
  <si>
    <t>MURSID PRASETYO</t>
  </si>
  <si>
    <t>NANANG KRISMANTO</t>
  </si>
  <si>
    <t>NUR KHASAN MUBAROKH</t>
  </si>
  <si>
    <t>OKTAVIAN NURIS HARI NURCAHYO</t>
  </si>
  <si>
    <t>PANJI GALIH SUGARA PRASETIO</t>
  </si>
  <si>
    <t>PARYANTO</t>
  </si>
  <si>
    <t>PUNTA SASMITA DEWA</t>
  </si>
  <si>
    <t>PUTRA CARAKA</t>
  </si>
  <si>
    <t>RAFEL ALFIAN</t>
  </si>
  <si>
    <t>RAHMAT PRAHARA ARDIANTO</t>
  </si>
  <si>
    <t>RAHMAT SURYA WIJAYA</t>
  </si>
  <si>
    <t>RAHMAT TRIWIDODO</t>
  </si>
  <si>
    <t>RAKHMAD DWI PURNOMO</t>
  </si>
  <si>
    <t>RIDAR RAHMAT RAMADANI</t>
  </si>
  <si>
    <t>RISTYADI</t>
  </si>
  <si>
    <t>RIZAL SURYA PUTRA</t>
  </si>
  <si>
    <t>ROHMAD NOVIANTO</t>
  </si>
  <si>
    <t>SEPTIAN DWI NURHUDA</t>
  </si>
  <si>
    <t>SEPTIAN NUR CAHYO</t>
  </si>
  <si>
    <t>SETO NURDIANTORO</t>
  </si>
  <si>
    <t>SETRI PURNIAWAN</t>
  </si>
  <si>
    <t>WAHYU PRASETIYO</t>
  </si>
  <si>
    <t>WAHYU TRI HIDAYAT</t>
  </si>
  <si>
    <t>YUSWIN RUDIANTO RAMADHAN</t>
  </si>
  <si>
    <t xml:space="preserve">XII MM 1 </t>
  </si>
  <si>
    <t>Wali Kelas : Riyanto, S.Kom</t>
  </si>
  <si>
    <t xml:space="preserve">ABDUL FATAH HABIBI </t>
  </si>
  <si>
    <t>AIRELL DWIMARSAADI TRIASPOETRA</t>
  </si>
  <si>
    <t>ALGHIFARY BIMA ARTHA BUNTORO</t>
  </si>
  <si>
    <t>ALVINA NUR WIBAWATI</t>
  </si>
  <si>
    <t>AMIRUDIN MULIA HAKIM</t>
  </si>
  <si>
    <t>ANUGRAH CINTA ROY SAPUTRA</t>
  </si>
  <si>
    <t>ARYA KUSUMA WIJAYA</t>
  </si>
  <si>
    <t>DANISH ERDI  FIRMANSYAH</t>
  </si>
  <si>
    <t>DWI NUR ISLAH HERMAWAN</t>
  </si>
  <si>
    <t>EDWIN TRIWIJACO</t>
  </si>
  <si>
    <t>FAVIAN ANARGYA VIERI JATIADI</t>
  </si>
  <si>
    <t xml:space="preserve">GALUH DWI ASTUTI </t>
  </si>
  <si>
    <t>GIAN FEBRIANSAH</t>
  </si>
  <si>
    <t>GITA SEPTI ANI PUTRI</t>
  </si>
  <si>
    <t>IMAM PRAYOGA</t>
  </si>
  <si>
    <t>IZZAT NANFIAN KHOIRUL HUDA</t>
  </si>
  <si>
    <t>KRISNA ADI SAPUTERA</t>
  </si>
  <si>
    <t>MAHENDRA  BIMA SANTOSA</t>
  </si>
  <si>
    <t>XII MM 2</t>
  </si>
  <si>
    <t>Wali Kelas : Jauhar Hisyam, S.Pd</t>
  </si>
  <si>
    <t>MIRACLE ZIDANE DZIKRULLAH SINATRYA</t>
  </si>
  <si>
    <t>MUHAMMAD AR-RASYID MUSTHOFA</t>
  </si>
  <si>
    <t>MUHAMMAD HABIB BANGKIT UTOMO</t>
  </si>
  <si>
    <t>MUHAMMAD HISYAAM AFKAARI WIJAYA</t>
  </si>
  <si>
    <t>MUHAMMAD TORIQ FAIRUL AZAN</t>
  </si>
  <si>
    <t>MUHAMMAD YUSUF ANSORI</t>
  </si>
  <si>
    <t>NASHITA MARELLA ORIANA</t>
  </si>
  <si>
    <t>NOVERIYADI DWI SAPUTRA</t>
  </si>
  <si>
    <t>PUPUT SRI WAHYUNI</t>
  </si>
  <si>
    <t>RAIHAN IRSYAD MUZACKY</t>
  </si>
  <si>
    <t>RHESTA AFRILIA RISQI</t>
  </si>
  <si>
    <t>RIEZKY CHANDRA SAPUTRA</t>
  </si>
  <si>
    <t>RISKY SURYAATMAJA</t>
  </si>
  <si>
    <t>RIZQI ADE PUTRA</t>
  </si>
  <si>
    <t>RUSDIAN INDRA HERTANTO</t>
  </si>
  <si>
    <t>TOTOK DARMANTO</t>
  </si>
  <si>
    <t>WAHYU AJI SETYAWAN</t>
  </si>
  <si>
    <t>YULIO DWI SAPUTRO</t>
  </si>
  <si>
    <t>XII TSM 1</t>
  </si>
  <si>
    <t>Wali Kelas : Marsono, S.Ag</t>
  </si>
  <si>
    <t>ABDAN SYAKUR</t>
  </si>
  <si>
    <t>ADITYA FARI NUGRAHA</t>
  </si>
  <si>
    <t>AGUS SETIAWAN</t>
  </si>
  <si>
    <t>ALVIN NUGROHO</t>
  </si>
  <si>
    <t>ANDRIAN NOVANDIKA AFANSYAH</t>
  </si>
  <si>
    <t>ANUGRAH SETIAWAN</t>
  </si>
  <si>
    <t>ARI PRABOWO</t>
  </si>
  <si>
    <t>ARIEF NUR FEBRIYAN</t>
  </si>
  <si>
    <t>BAGAS ERIYA PUTRA</t>
  </si>
  <si>
    <t>DAVID FITRI ARDIANSYAH</t>
  </si>
  <si>
    <t>DENI PRANATA</t>
  </si>
  <si>
    <t>ERLAN ENDRIYAN PUTRA</t>
  </si>
  <si>
    <t>FELLEN HERDIKA YUSUFAGANDHI</t>
  </si>
  <si>
    <t>FITO ARIYAN ANANTO</t>
  </si>
  <si>
    <t>GANIS TEGAR PRAKOSO</t>
  </si>
  <si>
    <t>HUDA BAGAS KIRTANTO</t>
  </si>
  <si>
    <t>IBNU RISKI KURNIWAN</t>
  </si>
  <si>
    <t>JATMIKO</t>
  </si>
  <si>
    <t>XII TSM 2</t>
  </si>
  <si>
    <t>Wali Kelas : Nur'aini Rusyidah, S.Si</t>
  </si>
  <si>
    <t>MARWAN SUBEKTI</t>
  </si>
  <si>
    <t>MUHAMAD RAIFAZLY PUTRA NOFFA</t>
  </si>
  <si>
    <t>MUHAMMAD ALDI FIRANSYAH</t>
  </si>
  <si>
    <t>MUHAMMAD DWI FADNAN</t>
  </si>
  <si>
    <t>MUHAMMAD FUAD NUR WAHID</t>
  </si>
  <si>
    <t>MUHAMMAD HANAFI UMARUDIN</t>
  </si>
  <si>
    <t>MUHAMMAD RIFKI</t>
  </si>
  <si>
    <t>MUHAMMAD RISKI ISLAMI</t>
  </si>
  <si>
    <t>NURROHMAN GINANJAR SASMITA</t>
  </si>
  <si>
    <t>RIAN JOHAN SAPUTRA</t>
  </si>
  <si>
    <t>RISKI INDRIYANTO</t>
  </si>
  <si>
    <t>RIZKI EKA SEPTYAWAN</t>
  </si>
  <si>
    <t>SATRIA ARIS SUKACA</t>
  </si>
  <si>
    <t>TEGAR DHIMAS ARDIYANTO</t>
  </si>
  <si>
    <t>TEGAR KURNIAWAN</t>
  </si>
  <si>
    <t>TIRTA WISNU MARGANA</t>
  </si>
  <si>
    <t>VERDY SETIAWAN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</si>
</sst>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(* #,##0_);_(* \(#,##0\);_(* &quot;-&quot;_);_(@_)"/>
    <numFmt numFmtId="178" formatCode="_(* #,##0.00_);_(* \(#,##0.00\);_(* &quot;-&quot;??_);_(@_)"/>
    <numFmt numFmtId="179" formatCode="_-&quot;Rp&quot;* #,##0_-;\-&quot;Rp&quot;* #,##0_-;_-&quot;Rp&quot;* &quot;-&quot;??_-;_-@_-"/>
  </numFmts>
  <fonts count="39">
    <font>
      <sz val="11"/>
      <color theme="1"/>
      <name val="Calibri"/>
      <charset val="1"/>
      <scheme val="minor"/>
    </font>
    <font>
      <b/>
      <sz val="16"/>
      <color theme="1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2"/>
      <color theme="1"/>
      <name val="Calibri"/>
      <charset val="1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Tahoma"/>
      <charset val="134"/>
    </font>
    <font>
      <sz val="12"/>
      <color rgb="FF000000"/>
      <name val="Tahoma"/>
      <charset val="134"/>
    </font>
    <font>
      <sz val="11"/>
      <color rgb="FF000000"/>
      <name val="Tahoma"/>
      <charset val="134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Calibri"/>
      <charset val="1"/>
      <scheme val="minor"/>
    </font>
    <font>
      <sz val="11"/>
      <color theme="1"/>
      <name val="Tahoma"/>
      <charset val="134"/>
    </font>
    <font>
      <b/>
      <i/>
      <sz val="12"/>
      <color theme="1"/>
      <name val="Tahoma"/>
      <charset val="134"/>
    </font>
    <font>
      <sz val="10"/>
      <color rgb="FF000000"/>
      <name val="Tahoma"/>
      <charset val="134"/>
    </font>
    <font>
      <i/>
      <sz val="12"/>
      <color rgb="FF000000"/>
      <name val="Tahoma"/>
      <charset val="134"/>
    </font>
    <font>
      <sz val="12"/>
      <color theme="0"/>
      <name val="Calibri"/>
      <charset val="1"/>
      <scheme val="minor"/>
    </font>
    <font>
      <sz val="11"/>
      <color theme="0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1" fillId="0" borderId="51" applyNumberFormat="0" applyFill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0" borderId="5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4" borderId="4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4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4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16" borderId="54" applyNumberFormat="0" applyAlignment="0" applyProtection="0">
      <alignment vertical="center"/>
    </xf>
    <xf numFmtId="0" fontId="37" fillId="21" borderId="55" applyNumberFormat="0" applyAlignment="0" applyProtection="0">
      <alignment vertical="center"/>
    </xf>
    <xf numFmtId="0" fontId="33" fillId="21" borderId="54" applyNumberFormat="0" applyAlignment="0" applyProtection="0">
      <alignment vertical="center"/>
    </xf>
    <xf numFmtId="0" fontId="25" fillId="5" borderId="52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</cellStyleXfs>
  <cellXfs count="17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3" fillId="0" borderId="11" xfId="0" applyFont="1" applyBorder="1"/>
    <xf numFmtId="0" fontId="0" fillId="0" borderId="12" xfId="0" applyBorder="1"/>
    <xf numFmtId="0" fontId="5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3" fillId="0" borderId="9" xfId="0" applyFont="1" applyBorder="1"/>
    <xf numFmtId="0" fontId="3" fillId="0" borderId="13" xfId="0" applyFont="1" applyBorder="1"/>
    <xf numFmtId="0" fontId="4" fillId="0" borderId="9" xfId="0" applyFont="1" applyBorder="1"/>
    <xf numFmtId="0" fontId="3" fillId="0" borderId="12" xfId="0" applyFont="1" applyBorder="1"/>
    <xf numFmtId="0" fontId="3" fillId="0" borderId="14" xfId="0" applyFont="1" applyBorder="1"/>
    <xf numFmtId="0" fontId="4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0" fillId="0" borderId="5" xfId="0" applyBorder="1"/>
    <xf numFmtId="0" fontId="4" fillId="0" borderId="25" xfId="0" applyFont="1" applyBorder="1"/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4" fillId="0" borderId="12" xfId="0" applyFont="1" applyBorder="1"/>
    <xf numFmtId="0" fontId="4" fillId="0" borderId="26" xfId="0" applyFont="1" applyBorder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9" xfId="0" applyBorder="1"/>
    <xf numFmtId="0" fontId="4" fillId="0" borderId="29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0" borderId="28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4" fillId="0" borderId="14" xfId="0" applyFont="1" applyBorder="1"/>
    <xf numFmtId="0" fontId="4" fillId="0" borderId="3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6" xfId="0" applyFont="1" applyBorder="1"/>
    <xf numFmtId="0" fontId="8" fillId="0" borderId="34" xfId="0" applyFont="1" applyBorder="1"/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/>
    <xf numFmtId="0" fontId="8" fillId="0" borderId="37" xfId="0" applyFont="1" applyBorder="1"/>
    <xf numFmtId="0" fontId="11" fillId="0" borderId="9" xfId="0" applyFont="1" applyBorder="1"/>
    <xf numFmtId="0" fontId="12" fillId="0" borderId="9" xfId="0" applyFont="1" applyBorder="1"/>
    <xf numFmtId="0" fontId="2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5" fillId="0" borderId="28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29" xfId="0" applyFont="1" applyFill="1" applyBorder="1"/>
    <xf numFmtId="0" fontId="9" fillId="0" borderId="0" xfId="0" applyFont="1"/>
    <xf numFmtId="0" fontId="4" fillId="0" borderId="34" xfId="0" applyFont="1" applyBorder="1"/>
    <xf numFmtId="0" fontId="5" fillId="0" borderId="12" xfId="0" applyFont="1" applyBorder="1"/>
    <xf numFmtId="0" fontId="5" fillId="0" borderId="14" xfId="0" applyFont="1" applyBorder="1"/>
    <xf numFmtId="0" fontId="0" fillId="0" borderId="11" xfId="0" applyFont="1" applyBorder="1"/>
    <xf numFmtId="0" fontId="0" fillId="0" borderId="12" xfId="0" applyFont="1" applyBorder="1"/>
    <xf numFmtId="0" fontId="5" fillId="3" borderId="9" xfId="0" applyFont="1" applyFill="1" applyBorder="1"/>
    <xf numFmtId="0" fontId="5" fillId="3" borderId="28" xfId="0" applyFont="1" applyFill="1" applyBorder="1"/>
    <xf numFmtId="0" fontId="6" fillId="3" borderId="9" xfId="0" applyFont="1" applyFill="1" applyBorder="1" applyAlignment="1">
      <alignment vertical="center" wrapText="1"/>
    </xf>
    <xf numFmtId="0" fontId="0" fillId="0" borderId="9" xfId="0" applyFont="1" applyBorder="1"/>
    <xf numFmtId="0" fontId="5" fillId="3" borderId="12" xfId="0" applyFont="1" applyFill="1" applyBorder="1"/>
    <xf numFmtId="0" fontId="6" fillId="3" borderId="9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 wrapText="1"/>
    </xf>
    <xf numFmtId="0" fontId="0" fillId="0" borderId="14" xfId="0" applyFont="1" applyBorder="1"/>
    <xf numFmtId="0" fontId="0" fillId="0" borderId="14" xfId="0" applyBorder="1"/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16" fillId="3" borderId="9" xfId="0" applyFont="1" applyFill="1" applyBorder="1" applyAlignment="1">
      <alignment horizontal="right" wrapText="1"/>
    </xf>
    <xf numFmtId="0" fontId="16" fillId="3" borderId="9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0" borderId="9" xfId="0" applyFont="1" applyBorder="1"/>
    <xf numFmtId="0" fontId="13" fillId="0" borderId="9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5" fillId="0" borderId="9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7" xfId="0" applyFont="1" applyBorder="1"/>
    <xf numFmtId="0" fontId="6" fillId="0" borderId="1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3" fillId="0" borderId="9" xfId="0" applyFont="1" applyFill="1" applyBorder="1"/>
    <xf numFmtId="0" fontId="4" fillId="0" borderId="41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4" fillId="0" borderId="42" xfId="0" applyFont="1" applyBorder="1"/>
    <xf numFmtId="0" fontId="0" fillId="0" borderId="43" xfId="0" applyBorder="1"/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/>
    </xf>
    <xf numFmtId="0" fontId="5" fillId="0" borderId="9" xfId="0" applyFont="1" applyBorder="1" applyAlignment="1"/>
    <xf numFmtId="0" fontId="5" fillId="0" borderId="9" xfId="0" applyFont="1" applyFill="1" applyBorder="1" applyAlignment="1"/>
    <xf numFmtId="0" fontId="5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2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17" fillId="3" borderId="12" xfId="0" applyFont="1" applyFill="1" applyBorder="1"/>
    <xf numFmtId="0" fontId="17" fillId="3" borderId="9" xfId="0" applyFont="1" applyFill="1" applyBorder="1"/>
    <xf numFmtId="0" fontId="18" fillId="3" borderId="0" xfId="0" applyFont="1" applyFill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5" xfId="0" applyFont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0" fillId="0" borderId="13" xfId="0" applyBorder="1"/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9" xfId="0" applyFont="1" applyFill="1" applyBorder="1"/>
    <xf numFmtId="0" fontId="8" fillId="0" borderId="20" xfId="0" applyFont="1" applyBorder="1"/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 vertical="center"/>
    </xf>
    <xf numFmtId="0" fontId="8" fillId="0" borderId="1" xfId="0" applyFont="1" applyBorder="1"/>
    <xf numFmtId="0" fontId="8" fillId="0" borderId="33" xfId="0" applyFont="1" applyBorder="1"/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8" fillId="0" borderId="47" xfId="0" applyFont="1" applyBorder="1"/>
  </cellXfs>
  <cellStyles count="49">
    <cellStyle name="Normal" xfId="0" builtinId="0"/>
    <cellStyle name="Kepala 3" xfId="1" builtinId="18"/>
    <cellStyle name="Koma [0]" xfId="2" builtinId="6"/>
    <cellStyle name="Koma" xfId="3" builtinId="3"/>
    <cellStyle name="Mata Uang [0]" xfId="4" builtinId="7"/>
    <cellStyle name="20% - Aksen4" xfId="5" builtinId="42"/>
    <cellStyle name="Mata Uang" xfId="6" builtinId="4"/>
    <cellStyle name="Sel Ditautkan" xfId="7" builtinId="24"/>
    <cellStyle name="Persen" xfId="8" builtinId="5"/>
    <cellStyle name="Kepala 4" xfId="9" builtinId="19"/>
    <cellStyle name="Hyperlink" xfId="10" builtinId="8"/>
    <cellStyle name="20% - Aksen6" xfId="11" builtinId="50"/>
    <cellStyle name="Total" xfId="12" builtinId="25"/>
    <cellStyle name="Hyperlink yang Diikuti" xfId="13" builtinId="9"/>
    <cellStyle name="20% - Aksen2" xfId="14" builtinId="34"/>
    <cellStyle name="Catatan" xfId="15" builtinId="10"/>
    <cellStyle name="Teks Peringatan" xfId="16" builtinId="11"/>
    <cellStyle name="Kepala 2" xfId="17" builtinId="17"/>
    <cellStyle name="Judul" xfId="18" builtinId="15"/>
    <cellStyle name="Aksen3" xfId="19" builtinId="37"/>
    <cellStyle name="Teks CExplanatory" xfId="20" builtinId="53"/>
    <cellStyle name="Kepala 1" xfId="21" builtinId="16"/>
    <cellStyle name="60% - Aksen2" xfId="22" builtinId="36"/>
    <cellStyle name="input" xfId="23" builtinId="20"/>
    <cellStyle name="Output" xfId="24" builtinId="21"/>
    <cellStyle name="Perhitungan" xfId="25" builtinId="22"/>
    <cellStyle name="Cek Sel" xfId="26" builtinId="23"/>
    <cellStyle name="20% - Aksen5" xfId="27" builtinId="46"/>
    <cellStyle name="Baik" xfId="28" builtinId="26"/>
    <cellStyle name="Buruk" xfId="29" builtinId="27"/>
    <cellStyle name="Netral" xfId="30" builtinId="28"/>
    <cellStyle name="Aksen1" xfId="31" builtinId="29"/>
    <cellStyle name="20% - Aksen1" xfId="32" builtinId="30"/>
    <cellStyle name="40% - Aksen1" xfId="33" builtinId="31"/>
    <cellStyle name="60% - Aksen1" xfId="34" builtinId="32"/>
    <cellStyle name="Aksen2" xfId="35" builtinId="33"/>
    <cellStyle name="40% - Aksen2" xfId="36" builtinId="35"/>
    <cellStyle name="20% - Aksen3" xfId="37" builtinId="38"/>
    <cellStyle name="40% - Aksen3" xfId="38" builtinId="39"/>
    <cellStyle name="60% - Aksen3" xfId="39" builtinId="40"/>
    <cellStyle name="Aksen4" xfId="40" builtinId="41"/>
    <cellStyle name="40% - Aksen4" xfId="41" builtinId="43"/>
    <cellStyle name="60% - Aksen4" xfId="42" builtinId="44"/>
    <cellStyle name="Aksen5" xfId="43" builtinId="45"/>
    <cellStyle name="40% - Aksen5" xfId="44" builtinId="47"/>
    <cellStyle name="60% - Aksen5" xfId="45" builtinId="48"/>
    <cellStyle name="Aksen6" xfId="46" builtinId="49"/>
    <cellStyle name="40% - Aksen6" xfId="47" builtinId="51"/>
    <cellStyle name="60% - Aksen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9"/>
  <sheetViews>
    <sheetView zoomScale="70" zoomScaleNormal="70" topLeftCell="A10" workbookViewId="0">
      <selection activeCell="C5" sqref="C5:C39"/>
    </sheetView>
  </sheetViews>
  <sheetFormatPr defaultColWidth="9" defaultRowHeight="15"/>
  <cols>
    <col min="1" max="1" width="5" customWidth="1"/>
    <col min="3" max="3" width="37.1428571428571" customWidth="1"/>
    <col min="4" max="33" width="3.85714285714286" customWidth="1"/>
    <col min="34" max="36" width="8" customWidth="1"/>
    <col min="38" max="38" width="11.4285714285714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5.75" spans="1:26">
      <c r="A2" s="64" t="s">
        <v>1</v>
      </c>
      <c r="B2" s="64"/>
      <c r="Z2" t="s">
        <v>2</v>
      </c>
    </row>
    <row r="3" ht="15.75" spans="1:38">
      <c r="A3" s="168" t="s">
        <v>3</v>
      </c>
      <c r="B3" s="169"/>
      <c r="C3" s="28" t="s">
        <v>4</v>
      </c>
      <c r="D3" s="170" t="s">
        <v>5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67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7.25" customHeight="1" spans="1:38">
      <c r="A4" s="158" t="s">
        <v>11</v>
      </c>
      <c r="B4" s="159" t="s">
        <v>12</v>
      </c>
      <c r="C4" s="171"/>
      <c r="D4" s="172">
        <v>1</v>
      </c>
      <c r="E4" s="173">
        <v>2</v>
      </c>
      <c r="F4" s="173">
        <v>3</v>
      </c>
      <c r="G4" s="173">
        <v>4</v>
      </c>
      <c r="H4" s="173">
        <v>5</v>
      </c>
      <c r="I4" s="173">
        <v>7</v>
      </c>
      <c r="J4" s="173">
        <v>8</v>
      </c>
      <c r="K4" s="173">
        <v>9</v>
      </c>
      <c r="L4" s="173">
        <v>10</v>
      </c>
      <c r="M4" s="173">
        <v>11</v>
      </c>
      <c r="N4" s="173">
        <v>12</v>
      </c>
      <c r="O4" s="173">
        <v>13</v>
      </c>
      <c r="P4" s="173">
        <v>14</v>
      </c>
      <c r="Q4" s="173">
        <v>15</v>
      </c>
      <c r="R4" s="173">
        <v>16</v>
      </c>
      <c r="S4" s="173">
        <v>17</v>
      </c>
      <c r="T4" s="173">
        <v>18</v>
      </c>
      <c r="U4" s="173">
        <v>19</v>
      </c>
      <c r="V4" s="173">
        <v>20</v>
      </c>
      <c r="W4" s="173">
        <v>21</v>
      </c>
      <c r="X4" s="173">
        <v>22</v>
      </c>
      <c r="Y4" s="173">
        <v>23</v>
      </c>
      <c r="Z4" s="173">
        <v>24</v>
      </c>
      <c r="AA4" s="173">
        <v>25</v>
      </c>
      <c r="AB4" s="173">
        <v>26</v>
      </c>
      <c r="AC4" s="173">
        <v>27</v>
      </c>
      <c r="AD4" s="173">
        <v>28</v>
      </c>
      <c r="AE4" s="173">
        <v>29</v>
      </c>
      <c r="AF4" s="177">
        <v>30</v>
      </c>
      <c r="AG4" s="166">
        <v>31</v>
      </c>
      <c r="AH4" s="31"/>
      <c r="AI4" s="32"/>
      <c r="AJ4" s="33"/>
      <c r="AK4" s="34"/>
      <c r="AL4" s="35"/>
    </row>
    <row r="5" ht="17.25" customHeight="1" spans="1:38">
      <c r="A5" s="174">
        <v>1</v>
      </c>
      <c r="B5" s="175"/>
      <c r="C5" s="128" t="s">
        <v>13</v>
      </c>
      <c r="D5" s="17"/>
      <c r="E5" s="17" t="s">
        <v>14</v>
      </c>
      <c r="F5" s="17"/>
      <c r="G5" s="17" t="s">
        <v>14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04"/>
      <c r="AG5" s="104"/>
      <c r="AH5" s="36">
        <f>COUNTIF(D5:AG5,"V")+AL5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17.25" customHeight="1" spans="1:38">
      <c r="A6" s="163">
        <v>2</v>
      </c>
      <c r="B6" s="164"/>
      <c r="C6" s="86" t="s">
        <v>15</v>
      </c>
      <c r="D6" s="17"/>
      <c r="E6" s="17" t="s">
        <v>14</v>
      </c>
      <c r="F6" s="17"/>
      <c r="G6" s="17" t="s">
        <v>14</v>
      </c>
      <c r="H6" s="17"/>
      <c r="I6" s="17"/>
      <c r="J6" s="17"/>
      <c r="K6" s="17"/>
      <c r="L6" s="17"/>
      <c r="M6" s="17"/>
      <c r="N6" s="17"/>
      <c r="O6" s="56"/>
      <c r="P6" s="17"/>
      <c r="Q6" s="17"/>
      <c r="R6" s="56"/>
      <c r="S6" s="56"/>
      <c r="T6" s="56"/>
      <c r="U6" s="17"/>
      <c r="V6" s="56"/>
      <c r="W6" s="17"/>
      <c r="X6" s="17"/>
      <c r="Y6" s="17"/>
      <c r="Z6" s="56"/>
      <c r="AA6" s="56"/>
      <c r="AB6" s="56"/>
      <c r="AC6" s="56"/>
      <c r="AD6" s="56"/>
      <c r="AE6" s="56"/>
      <c r="AF6" s="104"/>
      <c r="AG6" s="104"/>
      <c r="AH6" s="36">
        <f t="shared" ref="AH6:AH38" si="0">COUNTIF(D6:AG6,"V")+AL6</f>
        <v>2</v>
      </c>
      <c r="AI6" s="37">
        <f t="shared" ref="AI6:AI38" si="1">COUNTIF(D6:AG6,"A")</f>
        <v>0</v>
      </c>
      <c r="AJ6" s="37">
        <f t="shared" ref="AJ6:AJ38" si="2">COUNTIF(D6:AG6,"S")</f>
        <v>0</v>
      </c>
      <c r="AK6" s="38">
        <f t="shared" ref="AK6:AK38" si="3">COUNTIF(D6:AG6,"I")</f>
        <v>0</v>
      </c>
      <c r="AL6" s="38">
        <f t="shared" ref="AL6:AL38" si="4">COUNTIF(D6:AG6,"TL")</f>
        <v>0</v>
      </c>
    </row>
    <row r="7" ht="17.25" customHeight="1" spans="1:38">
      <c r="A7" s="163">
        <v>3</v>
      </c>
      <c r="B7" s="164"/>
      <c r="C7" s="86" t="s">
        <v>16</v>
      </c>
      <c r="D7" s="17"/>
      <c r="E7" s="17" t="s">
        <v>14</v>
      </c>
      <c r="F7" s="17"/>
      <c r="G7" s="17" t="s">
        <v>14</v>
      </c>
      <c r="H7" s="17"/>
      <c r="I7" s="17"/>
      <c r="J7" s="17"/>
      <c r="K7" s="17"/>
      <c r="L7" s="17"/>
      <c r="M7" s="17"/>
      <c r="N7" s="17"/>
      <c r="O7" s="56"/>
      <c r="P7" s="17"/>
      <c r="Q7" s="17"/>
      <c r="R7" s="56"/>
      <c r="S7" s="56"/>
      <c r="T7" s="56"/>
      <c r="U7" s="17"/>
      <c r="V7" s="56"/>
      <c r="W7" s="17"/>
      <c r="X7" s="17"/>
      <c r="Y7" s="17"/>
      <c r="Z7" s="56"/>
      <c r="AA7" s="56"/>
      <c r="AB7" s="56"/>
      <c r="AC7" s="56"/>
      <c r="AD7" s="56"/>
      <c r="AE7" s="56"/>
      <c r="AF7" s="104"/>
      <c r="AG7" s="10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17.25" customHeight="1" spans="1:38">
      <c r="A8" s="163">
        <v>4</v>
      </c>
      <c r="B8" s="164"/>
      <c r="C8" s="86" t="s">
        <v>17</v>
      </c>
      <c r="D8" s="17"/>
      <c r="E8" s="17" t="s">
        <v>18</v>
      </c>
      <c r="F8" s="17"/>
      <c r="G8" s="17" t="s">
        <v>14</v>
      </c>
      <c r="H8" s="17"/>
      <c r="I8" s="17"/>
      <c r="J8" s="17"/>
      <c r="K8" s="17"/>
      <c r="L8" s="17"/>
      <c r="M8" s="17"/>
      <c r="N8" s="17"/>
      <c r="O8" s="56"/>
      <c r="P8" s="17"/>
      <c r="Q8" s="17"/>
      <c r="R8" s="56"/>
      <c r="S8" s="56"/>
      <c r="T8" s="56"/>
      <c r="U8" s="17"/>
      <c r="V8" s="56"/>
      <c r="W8" s="17"/>
      <c r="X8" s="17"/>
      <c r="Y8" s="17"/>
      <c r="Z8" s="56"/>
      <c r="AA8" s="56"/>
      <c r="AB8" s="56"/>
      <c r="AC8" s="56"/>
      <c r="AD8" s="56"/>
      <c r="AE8" s="56"/>
      <c r="AF8" s="104"/>
      <c r="AG8" s="104"/>
      <c r="AH8" s="36">
        <f t="shared" si="0"/>
        <v>1</v>
      </c>
      <c r="AI8" s="37">
        <f t="shared" si="1"/>
        <v>1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17.25" customHeight="1" spans="1:38">
      <c r="A9" s="163">
        <v>5</v>
      </c>
      <c r="B9" s="164"/>
      <c r="C9" s="86" t="s">
        <v>19</v>
      </c>
      <c r="D9" s="17"/>
      <c r="E9" s="17" t="s">
        <v>14</v>
      </c>
      <c r="F9" s="17"/>
      <c r="G9" s="17" t="s">
        <v>20</v>
      </c>
      <c r="H9" s="17"/>
      <c r="I9" s="17"/>
      <c r="J9" s="17"/>
      <c r="K9" s="17"/>
      <c r="L9" s="17"/>
      <c r="M9" s="17"/>
      <c r="N9" s="17"/>
      <c r="O9" s="56"/>
      <c r="P9" s="17"/>
      <c r="Q9" s="17"/>
      <c r="R9" s="56"/>
      <c r="S9" s="56"/>
      <c r="T9" s="56"/>
      <c r="U9" s="17"/>
      <c r="V9" s="56"/>
      <c r="W9" s="17"/>
      <c r="X9" s="17"/>
      <c r="Y9" s="17"/>
      <c r="Z9" s="56"/>
      <c r="AA9" s="56"/>
      <c r="AB9" s="56"/>
      <c r="AC9" s="56"/>
      <c r="AD9" s="56"/>
      <c r="AE9" s="56"/>
      <c r="AF9" s="104"/>
      <c r="AG9" s="10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1</v>
      </c>
    </row>
    <row r="10" ht="17.25" customHeight="1" spans="1:38">
      <c r="A10" s="163">
        <v>6</v>
      </c>
      <c r="B10" s="164"/>
      <c r="C10" s="86" t="s">
        <v>21</v>
      </c>
      <c r="D10" s="17"/>
      <c r="E10" s="17" t="s">
        <v>14</v>
      </c>
      <c r="F10" s="17"/>
      <c r="G10" s="17" t="s">
        <v>18</v>
      </c>
      <c r="H10" s="17"/>
      <c r="I10" s="17"/>
      <c r="J10" s="17"/>
      <c r="K10" s="17"/>
      <c r="L10" s="17"/>
      <c r="M10" s="17"/>
      <c r="N10" s="17"/>
      <c r="O10" s="56"/>
      <c r="P10" s="17"/>
      <c r="Q10" s="17"/>
      <c r="R10" s="56"/>
      <c r="S10" s="56"/>
      <c r="T10" s="56"/>
      <c r="U10" s="17"/>
      <c r="V10" s="56"/>
      <c r="W10" s="17"/>
      <c r="X10" s="17"/>
      <c r="Y10" s="17"/>
      <c r="Z10" s="56"/>
      <c r="AA10" s="56"/>
      <c r="AB10" s="56"/>
      <c r="AC10" s="56"/>
      <c r="AD10" s="56"/>
      <c r="AE10" s="56"/>
      <c r="AF10" s="104"/>
      <c r="AG10" s="104"/>
      <c r="AH10" s="36">
        <f t="shared" si="0"/>
        <v>1</v>
      </c>
      <c r="AI10" s="37">
        <f t="shared" si="1"/>
        <v>1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17.25" customHeight="1" spans="1:38">
      <c r="A11" s="163">
        <v>7</v>
      </c>
      <c r="B11" s="164"/>
      <c r="C11" s="86" t="s">
        <v>22</v>
      </c>
      <c r="D11" s="17"/>
      <c r="E11" s="17" t="s">
        <v>23</v>
      </c>
      <c r="F11" s="17"/>
      <c r="G11" s="17" t="s">
        <v>14</v>
      </c>
      <c r="H11" s="17"/>
      <c r="I11" s="17"/>
      <c r="J11" s="17"/>
      <c r="K11" s="17"/>
      <c r="L11" s="17"/>
      <c r="M11" s="17"/>
      <c r="N11" s="17"/>
      <c r="O11" s="56"/>
      <c r="P11" s="17"/>
      <c r="Q11" s="17"/>
      <c r="R11" s="56"/>
      <c r="S11" s="56"/>
      <c r="T11" s="56"/>
      <c r="U11" s="17"/>
      <c r="V11" s="56"/>
      <c r="W11" s="17"/>
      <c r="X11" s="17"/>
      <c r="Y11" s="17"/>
      <c r="Z11" s="56"/>
      <c r="AA11" s="56"/>
      <c r="AB11" s="56"/>
      <c r="AC11" s="56"/>
      <c r="AD11" s="56"/>
      <c r="AE11" s="56"/>
      <c r="AF11" s="104"/>
      <c r="AG11" s="104"/>
      <c r="AH11" s="36">
        <f t="shared" si="0"/>
        <v>1</v>
      </c>
      <c r="AI11" s="37">
        <f t="shared" si="1"/>
        <v>0</v>
      </c>
      <c r="AJ11" s="37">
        <f t="shared" si="2"/>
        <v>0</v>
      </c>
      <c r="AK11" s="38">
        <f t="shared" si="3"/>
        <v>1</v>
      </c>
      <c r="AL11" s="38">
        <f t="shared" si="4"/>
        <v>0</v>
      </c>
    </row>
    <row r="12" ht="17.25" customHeight="1" spans="1:38">
      <c r="A12" s="163">
        <v>8</v>
      </c>
      <c r="B12" s="164"/>
      <c r="C12" s="176" t="s">
        <v>24</v>
      </c>
      <c r="D12" s="17"/>
      <c r="E12" s="17" t="s">
        <v>14</v>
      </c>
      <c r="F12" s="17"/>
      <c r="G12" s="17" t="s">
        <v>14</v>
      </c>
      <c r="H12" s="17"/>
      <c r="I12" s="17"/>
      <c r="J12" s="17"/>
      <c r="K12" s="17"/>
      <c r="L12" s="17"/>
      <c r="M12" s="17"/>
      <c r="N12" s="17"/>
      <c r="O12" s="56"/>
      <c r="P12" s="17"/>
      <c r="Q12" s="17"/>
      <c r="R12" s="56"/>
      <c r="S12" s="56"/>
      <c r="T12" s="56"/>
      <c r="U12" s="17"/>
      <c r="V12" s="56"/>
      <c r="W12" s="17"/>
      <c r="X12" s="17"/>
      <c r="Y12" s="17"/>
      <c r="Z12" s="56"/>
      <c r="AA12" s="56"/>
      <c r="AB12" s="56"/>
      <c r="AC12" s="56"/>
      <c r="AD12" s="56"/>
      <c r="AE12" s="56"/>
      <c r="AF12" s="104"/>
      <c r="AG12" s="10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17.25" customHeight="1" spans="1:38">
      <c r="A13" s="163">
        <v>9</v>
      </c>
      <c r="B13" s="164"/>
      <c r="C13" s="86" t="s">
        <v>25</v>
      </c>
      <c r="D13" s="17"/>
      <c r="E13" s="17" t="s">
        <v>14</v>
      </c>
      <c r="F13" s="17"/>
      <c r="G13" s="17" t="s">
        <v>14</v>
      </c>
      <c r="H13" s="17"/>
      <c r="I13" s="17"/>
      <c r="J13" s="17"/>
      <c r="K13" s="17"/>
      <c r="L13" s="17"/>
      <c r="M13" s="17"/>
      <c r="N13" s="17"/>
      <c r="O13" s="56"/>
      <c r="P13" s="56"/>
      <c r="Q13" s="56"/>
      <c r="R13" s="56"/>
      <c r="S13" s="56"/>
      <c r="T13" s="56"/>
      <c r="U13" s="17"/>
      <c r="V13" s="56"/>
      <c r="W13" s="56"/>
      <c r="X13" s="17"/>
      <c r="Y13" s="17"/>
      <c r="Z13" s="56"/>
      <c r="AA13" s="56"/>
      <c r="AB13" s="56"/>
      <c r="AC13" s="56"/>
      <c r="AD13" s="56"/>
      <c r="AE13" s="56"/>
      <c r="AF13" s="104"/>
      <c r="AG13" s="10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17.25" customHeight="1" spans="1:38">
      <c r="A14" s="163">
        <v>10</v>
      </c>
      <c r="B14" s="164"/>
      <c r="C14" s="86" t="s">
        <v>26</v>
      </c>
      <c r="D14" s="17"/>
      <c r="E14" s="17" t="s">
        <v>14</v>
      </c>
      <c r="F14" s="17"/>
      <c r="G14" s="17" t="s">
        <v>14</v>
      </c>
      <c r="H14" s="17"/>
      <c r="I14" s="17"/>
      <c r="J14" s="17"/>
      <c r="K14" s="17"/>
      <c r="L14" s="17"/>
      <c r="M14" s="17"/>
      <c r="N14" s="17"/>
      <c r="O14" s="56"/>
      <c r="P14" s="17"/>
      <c r="Q14" s="56"/>
      <c r="R14" s="56"/>
      <c r="S14" s="56"/>
      <c r="T14" s="56"/>
      <c r="U14" s="17"/>
      <c r="V14" s="56"/>
      <c r="W14" s="56"/>
      <c r="X14" s="17"/>
      <c r="Y14" s="17"/>
      <c r="Z14" s="56"/>
      <c r="AA14" s="56"/>
      <c r="AB14" s="56"/>
      <c r="AC14" s="56"/>
      <c r="AD14" s="56"/>
      <c r="AE14" s="56"/>
      <c r="AF14" s="104"/>
      <c r="AG14" s="10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17.25" customHeight="1" spans="1:38">
      <c r="A15" s="163">
        <v>11</v>
      </c>
      <c r="B15" s="164"/>
      <c r="C15" s="86" t="s">
        <v>27</v>
      </c>
      <c r="D15" s="17"/>
      <c r="E15" s="17" t="s">
        <v>14</v>
      </c>
      <c r="F15" s="17"/>
      <c r="G15" s="17" t="s">
        <v>14</v>
      </c>
      <c r="H15" s="17"/>
      <c r="I15" s="17"/>
      <c r="J15" s="17"/>
      <c r="K15" s="17"/>
      <c r="L15" s="17"/>
      <c r="M15" s="56"/>
      <c r="N15" s="17"/>
      <c r="O15" s="56"/>
      <c r="P15" s="17"/>
      <c r="Q15" s="56"/>
      <c r="R15" s="56"/>
      <c r="S15" s="56"/>
      <c r="T15" s="56"/>
      <c r="U15" s="17"/>
      <c r="V15" s="56"/>
      <c r="W15" s="56"/>
      <c r="X15" s="17"/>
      <c r="Y15" s="17"/>
      <c r="Z15" s="56"/>
      <c r="AA15" s="56"/>
      <c r="AB15" s="56"/>
      <c r="AC15" s="56"/>
      <c r="AD15" s="56"/>
      <c r="AE15" s="56"/>
      <c r="AF15" s="104"/>
      <c r="AG15" s="104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17.25" customHeight="1" spans="1:38">
      <c r="A16" s="163">
        <v>12</v>
      </c>
      <c r="B16" s="164"/>
      <c r="C16" s="86" t="s">
        <v>28</v>
      </c>
      <c r="D16" s="17"/>
      <c r="E16" s="17" t="s">
        <v>18</v>
      </c>
      <c r="F16" s="17"/>
      <c r="G16" s="17" t="s">
        <v>18</v>
      </c>
      <c r="H16" s="17"/>
      <c r="I16" s="17"/>
      <c r="J16" s="17"/>
      <c r="K16" s="17"/>
      <c r="L16" s="17"/>
      <c r="M16" s="56"/>
      <c r="N16" s="17"/>
      <c r="O16" s="56"/>
      <c r="P16" s="17"/>
      <c r="Q16" s="56"/>
      <c r="R16" s="56"/>
      <c r="S16" s="56"/>
      <c r="T16" s="56"/>
      <c r="U16" s="17"/>
      <c r="V16" s="56"/>
      <c r="W16" s="56"/>
      <c r="X16" s="17"/>
      <c r="Y16" s="17"/>
      <c r="Z16" s="56"/>
      <c r="AA16" s="56"/>
      <c r="AB16" s="56"/>
      <c r="AC16" s="56"/>
      <c r="AD16" s="56"/>
      <c r="AE16" s="56"/>
      <c r="AF16" s="104"/>
      <c r="AG16" s="104"/>
      <c r="AH16" s="36">
        <f t="shared" si="0"/>
        <v>0</v>
      </c>
      <c r="AI16" s="37">
        <f t="shared" si="1"/>
        <v>2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17.25" customHeight="1" spans="1:38">
      <c r="A17" s="163">
        <v>13</v>
      </c>
      <c r="B17" s="164"/>
      <c r="C17" s="86" t="s">
        <v>29</v>
      </c>
      <c r="D17" s="17"/>
      <c r="E17" s="17" t="s">
        <v>14</v>
      </c>
      <c r="F17" s="17"/>
      <c r="G17" s="17" t="s">
        <v>23</v>
      </c>
      <c r="H17" s="17"/>
      <c r="I17" s="17"/>
      <c r="J17" s="17"/>
      <c r="K17" s="17"/>
      <c r="L17" s="17"/>
      <c r="M17" s="56"/>
      <c r="N17" s="17"/>
      <c r="O17" s="56"/>
      <c r="P17" s="17"/>
      <c r="Q17" s="56"/>
      <c r="R17" s="56"/>
      <c r="S17" s="56"/>
      <c r="T17" s="56"/>
      <c r="U17" s="17"/>
      <c r="V17" s="56"/>
      <c r="W17" s="56"/>
      <c r="X17" s="17"/>
      <c r="Y17" s="56"/>
      <c r="Z17" s="56"/>
      <c r="AA17" s="56"/>
      <c r="AB17" s="56"/>
      <c r="AC17" s="56"/>
      <c r="AD17" s="56"/>
      <c r="AE17" s="56"/>
      <c r="AF17" s="104"/>
      <c r="AG17" s="104"/>
      <c r="AH17" s="36">
        <f t="shared" si="0"/>
        <v>1</v>
      </c>
      <c r="AI17" s="37">
        <f t="shared" si="1"/>
        <v>0</v>
      </c>
      <c r="AJ17" s="37">
        <f t="shared" si="2"/>
        <v>0</v>
      </c>
      <c r="AK17" s="38">
        <f t="shared" si="3"/>
        <v>1</v>
      </c>
      <c r="AL17" s="38">
        <f t="shared" si="4"/>
        <v>0</v>
      </c>
    </row>
    <row r="18" ht="17.25" customHeight="1" spans="1:38">
      <c r="A18" s="163">
        <v>14</v>
      </c>
      <c r="B18" s="164"/>
      <c r="C18" s="86" t="s">
        <v>30</v>
      </c>
      <c r="D18" s="17"/>
      <c r="E18" s="17" t="s">
        <v>18</v>
      </c>
      <c r="F18" s="17"/>
      <c r="G18" s="17" t="s">
        <v>14</v>
      </c>
      <c r="H18" s="17"/>
      <c r="I18" s="17"/>
      <c r="J18" s="17"/>
      <c r="K18" s="17"/>
      <c r="L18" s="17"/>
      <c r="M18" s="17"/>
      <c r="N18" s="17"/>
      <c r="O18" s="56"/>
      <c r="P18" s="17"/>
      <c r="Q18" s="56"/>
      <c r="R18" s="56"/>
      <c r="S18" s="56"/>
      <c r="T18" s="56"/>
      <c r="U18" s="17"/>
      <c r="V18" s="56"/>
      <c r="W18" s="56"/>
      <c r="X18" s="17"/>
      <c r="Y18" s="56"/>
      <c r="Z18" s="56"/>
      <c r="AA18" s="56"/>
      <c r="AB18" s="56"/>
      <c r="AC18" s="56"/>
      <c r="AD18" s="56"/>
      <c r="AE18" s="56"/>
      <c r="AF18" s="104"/>
      <c r="AG18" s="104"/>
      <c r="AH18" s="36">
        <f t="shared" si="0"/>
        <v>1</v>
      </c>
      <c r="AI18" s="37">
        <f t="shared" si="1"/>
        <v>1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17.25" customHeight="1" spans="1:38">
      <c r="A19" s="163">
        <v>15</v>
      </c>
      <c r="B19" s="164"/>
      <c r="C19" s="86" t="s">
        <v>31</v>
      </c>
      <c r="D19" s="17"/>
      <c r="E19" s="17" t="s">
        <v>32</v>
      </c>
      <c r="F19" s="17"/>
      <c r="G19" s="17" t="s">
        <v>14</v>
      </c>
      <c r="H19" s="17"/>
      <c r="I19" s="17"/>
      <c r="J19" s="17"/>
      <c r="K19" s="17"/>
      <c r="L19" s="17"/>
      <c r="M19" s="17"/>
      <c r="N19" s="17"/>
      <c r="O19" s="56"/>
      <c r="P19" s="17"/>
      <c r="Q19" s="56"/>
      <c r="R19" s="56"/>
      <c r="S19" s="56"/>
      <c r="T19" s="56"/>
      <c r="U19" s="17"/>
      <c r="V19" s="56"/>
      <c r="W19" s="56"/>
      <c r="X19" s="17"/>
      <c r="Y19" s="56"/>
      <c r="Z19" s="56"/>
      <c r="AA19" s="56"/>
      <c r="AB19" s="56"/>
      <c r="AC19" s="56"/>
      <c r="AD19" s="56"/>
      <c r="AE19" s="56"/>
      <c r="AF19" s="104"/>
      <c r="AG19" s="104"/>
      <c r="AH19" s="36">
        <f t="shared" si="0"/>
        <v>1</v>
      </c>
      <c r="AI19" s="37">
        <f t="shared" si="1"/>
        <v>0</v>
      </c>
      <c r="AJ19" s="37">
        <f t="shared" si="2"/>
        <v>1</v>
      </c>
      <c r="AK19" s="38">
        <f t="shared" si="3"/>
        <v>0</v>
      </c>
      <c r="AL19" s="38">
        <f t="shared" si="4"/>
        <v>0</v>
      </c>
    </row>
    <row r="20" ht="17.25" customHeight="1" spans="1:38">
      <c r="A20" s="163">
        <v>16</v>
      </c>
      <c r="B20" s="164"/>
      <c r="C20" s="86" t="s">
        <v>33</v>
      </c>
      <c r="D20" s="17"/>
      <c r="E20" s="17" t="s">
        <v>14</v>
      </c>
      <c r="F20" s="17"/>
      <c r="G20" s="17" t="s">
        <v>14</v>
      </c>
      <c r="H20" s="17"/>
      <c r="I20" s="17"/>
      <c r="J20" s="17"/>
      <c r="K20" s="17"/>
      <c r="L20" s="17"/>
      <c r="M20" s="56"/>
      <c r="N20" s="17"/>
      <c r="O20" s="56"/>
      <c r="P20" s="17"/>
      <c r="Q20" s="56"/>
      <c r="R20" s="56"/>
      <c r="S20" s="56"/>
      <c r="T20" s="56"/>
      <c r="U20" s="17"/>
      <c r="V20" s="56"/>
      <c r="W20" s="56"/>
      <c r="X20" s="17"/>
      <c r="Y20" s="56"/>
      <c r="Z20" s="56"/>
      <c r="AA20" s="56"/>
      <c r="AB20" s="56"/>
      <c r="AC20" s="56"/>
      <c r="AD20" s="56"/>
      <c r="AE20" s="56"/>
      <c r="AF20" s="104"/>
      <c r="AG20" s="10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17.25" customHeight="1" spans="1:38">
      <c r="A21" s="163">
        <v>17</v>
      </c>
      <c r="B21" s="164"/>
      <c r="C21" s="86" t="s">
        <v>34</v>
      </c>
      <c r="D21" s="17"/>
      <c r="E21" s="17" t="s">
        <v>14</v>
      </c>
      <c r="F21" s="17"/>
      <c r="G21" s="17" t="s">
        <v>14</v>
      </c>
      <c r="H21" s="17"/>
      <c r="I21" s="17"/>
      <c r="J21" s="17"/>
      <c r="K21" s="17"/>
      <c r="L21" s="17"/>
      <c r="M21" s="17"/>
      <c r="N21" s="17"/>
      <c r="O21" s="56"/>
      <c r="P21" s="17"/>
      <c r="Q21" s="56"/>
      <c r="R21" s="56"/>
      <c r="S21" s="56"/>
      <c r="T21" s="56"/>
      <c r="U21" s="17"/>
      <c r="V21" s="56"/>
      <c r="W21" s="56"/>
      <c r="X21" s="17"/>
      <c r="Y21" s="56"/>
      <c r="Z21" s="56"/>
      <c r="AA21" s="56"/>
      <c r="AB21" s="56"/>
      <c r="AC21" s="56"/>
      <c r="AD21" s="56"/>
      <c r="AE21" s="56"/>
      <c r="AF21" s="104"/>
      <c r="AG21" s="10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17.25" customHeight="1" spans="1:38">
      <c r="A22" s="163">
        <v>18</v>
      </c>
      <c r="B22" s="164"/>
      <c r="C22" s="86" t="s">
        <v>35</v>
      </c>
      <c r="D22" s="17"/>
      <c r="E22" s="17" t="s">
        <v>14</v>
      </c>
      <c r="F22" s="17"/>
      <c r="G22" s="17" t="s">
        <v>14</v>
      </c>
      <c r="H22" s="17"/>
      <c r="I22" s="17"/>
      <c r="J22" s="17"/>
      <c r="K22" s="17"/>
      <c r="L22" s="17"/>
      <c r="M22" s="17"/>
      <c r="N22" s="17"/>
      <c r="O22" s="56"/>
      <c r="P22" s="17"/>
      <c r="Q22" s="56"/>
      <c r="R22" s="56"/>
      <c r="S22" s="56"/>
      <c r="T22" s="56"/>
      <c r="U22" s="17"/>
      <c r="V22" s="56"/>
      <c r="W22" s="56"/>
      <c r="X22" s="17"/>
      <c r="Y22" s="56"/>
      <c r="Z22" s="56"/>
      <c r="AA22" s="56"/>
      <c r="AB22" s="56"/>
      <c r="AC22" s="56"/>
      <c r="AD22" s="56"/>
      <c r="AE22" s="56"/>
      <c r="AF22" s="104"/>
      <c r="AG22" s="10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17.25" customHeight="1" spans="1:38">
      <c r="A23" s="163">
        <v>19</v>
      </c>
      <c r="B23" s="164"/>
      <c r="C23" s="86" t="s">
        <v>36</v>
      </c>
      <c r="D23" s="17"/>
      <c r="E23" s="17" t="s">
        <v>14</v>
      </c>
      <c r="F23" s="17"/>
      <c r="G23" s="17" t="s">
        <v>14</v>
      </c>
      <c r="H23" s="17"/>
      <c r="I23" s="17"/>
      <c r="J23" s="17"/>
      <c r="K23" s="17"/>
      <c r="L23" s="17"/>
      <c r="M23" s="17"/>
      <c r="N23" s="17"/>
      <c r="O23" s="56"/>
      <c r="P23" s="17"/>
      <c r="Q23" s="56"/>
      <c r="R23" s="56"/>
      <c r="S23" s="56"/>
      <c r="T23" s="56"/>
      <c r="U23" s="17"/>
      <c r="V23" s="56"/>
      <c r="W23" s="56"/>
      <c r="X23" s="17"/>
      <c r="Y23" s="56"/>
      <c r="Z23" s="56"/>
      <c r="AA23" s="56"/>
      <c r="AB23" s="56"/>
      <c r="AC23" s="56"/>
      <c r="AD23" s="56"/>
      <c r="AE23" s="56"/>
      <c r="AF23" s="104"/>
      <c r="AG23" s="104"/>
      <c r="AH23" s="36">
        <f t="shared" si="0"/>
        <v>2</v>
      </c>
      <c r="AI23" s="37">
        <f t="shared" si="1"/>
        <v>0</v>
      </c>
      <c r="AJ23" s="37">
        <f t="shared" si="2"/>
        <v>0</v>
      </c>
      <c r="AK23" s="38">
        <f t="shared" si="3"/>
        <v>0</v>
      </c>
      <c r="AL23" s="38">
        <f t="shared" si="4"/>
        <v>0</v>
      </c>
    </row>
    <row r="24" ht="17.25" customHeight="1" spans="1:38">
      <c r="A24" s="163">
        <v>20</v>
      </c>
      <c r="B24" s="164"/>
      <c r="C24" s="86" t="s">
        <v>37</v>
      </c>
      <c r="D24" s="17"/>
      <c r="E24" s="17" t="s">
        <v>14</v>
      </c>
      <c r="F24" s="17"/>
      <c r="G24" s="17" t="s">
        <v>14</v>
      </c>
      <c r="H24" s="17"/>
      <c r="I24" s="17"/>
      <c r="J24" s="17"/>
      <c r="K24" s="17"/>
      <c r="L24" s="17"/>
      <c r="M24" s="17"/>
      <c r="N24" s="17"/>
      <c r="O24" s="56"/>
      <c r="P24" s="17"/>
      <c r="Q24" s="56"/>
      <c r="R24" s="56"/>
      <c r="S24" s="56"/>
      <c r="T24" s="56"/>
      <c r="U24" s="17"/>
      <c r="V24" s="56"/>
      <c r="W24" s="56"/>
      <c r="X24" s="17"/>
      <c r="Y24" s="56"/>
      <c r="Z24" s="56"/>
      <c r="AA24" s="56"/>
      <c r="AB24" s="56"/>
      <c r="AC24" s="56"/>
      <c r="AD24" s="56"/>
      <c r="AE24" s="56"/>
      <c r="AF24" s="104"/>
      <c r="AG24" s="104"/>
      <c r="AH24" s="36">
        <f t="shared" si="0"/>
        <v>2</v>
      </c>
      <c r="AI24" s="37">
        <f t="shared" si="1"/>
        <v>0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17.25" customHeight="1" spans="1:38">
      <c r="A25" s="163">
        <v>21</v>
      </c>
      <c r="B25" s="164"/>
      <c r="C25" s="86" t="s">
        <v>38</v>
      </c>
      <c r="D25" s="17"/>
      <c r="E25" s="17" t="s">
        <v>14</v>
      </c>
      <c r="F25" s="17"/>
      <c r="G25" s="17" t="s">
        <v>18</v>
      </c>
      <c r="H25" s="17"/>
      <c r="I25" s="17"/>
      <c r="J25" s="17"/>
      <c r="K25" s="17"/>
      <c r="L25" s="17"/>
      <c r="M25" s="17"/>
      <c r="N25" s="17"/>
      <c r="O25" s="56"/>
      <c r="P25" s="17"/>
      <c r="Q25" s="56"/>
      <c r="R25" s="56"/>
      <c r="S25" s="56"/>
      <c r="T25" s="56"/>
      <c r="U25" s="17"/>
      <c r="V25" s="56"/>
      <c r="W25" s="56"/>
      <c r="X25" s="17"/>
      <c r="Y25" s="56"/>
      <c r="Z25" s="56"/>
      <c r="AA25" s="56"/>
      <c r="AB25" s="56"/>
      <c r="AC25" s="56"/>
      <c r="AD25" s="56"/>
      <c r="AE25" s="56"/>
      <c r="AF25" s="104"/>
      <c r="AG25" s="104"/>
      <c r="AH25" s="36">
        <f t="shared" si="0"/>
        <v>1</v>
      </c>
      <c r="AI25" s="37">
        <f t="shared" si="1"/>
        <v>1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17.25" customHeight="1" spans="1:38">
      <c r="A26" s="163">
        <v>22</v>
      </c>
      <c r="B26" s="56"/>
      <c r="C26" s="86" t="s">
        <v>39</v>
      </c>
      <c r="D26" s="17"/>
      <c r="E26" s="17" t="s">
        <v>14</v>
      </c>
      <c r="F26" s="17"/>
      <c r="G26" s="17" t="s">
        <v>14</v>
      </c>
      <c r="H26" s="17"/>
      <c r="I26" s="17"/>
      <c r="J26" s="17"/>
      <c r="K26" s="17"/>
      <c r="L26" s="17"/>
      <c r="M26" s="17"/>
      <c r="N26" s="17"/>
      <c r="O26" s="56"/>
      <c r="P26" s="17"/>
      <c r="Q26" s="56"/>
      <c r="R26" s="56"/>
      <c r="S26" s="56"/>
      <c r="T26" s="56"/>
      <c r="U26" s="17"/>
      <c r="V26" s="56"/>
      <c r="W26" s="56"/>
      <c r="X26" s="17"/>
      <c r="Y26" s="56"/>
      <c r="Z26" s="56"/>
      <c r="AA26" s="56"/>
      <c r="AB26" s="56"/>
      <c r="AC26" s="56"/>
      <c r="AD26" s="56"/>
      <c r="AE26" s="56"/>
      <c r="AF26" s="104"/>
      <c r="AG26" s="10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  <row r="27" ht="17.25" customHeight="1" spans="1:38">
      <c r="A27" s="163">
        <v>23</v>
      </c>
      <c r="B27" s="56"/>
      <c r="C27" s="86" t="s">
        <v>40</v>
      </c>
      <c r="D27" s="17"/>
      <c r="E27" s="17" t="s">
        <v>14</v>
      </c>
      <c r="F27" s="17"/>
      <c r="G27" s="17" t="s">
        <v>14</v>
      </c>
      <c r="H27" s="17"/>
      <c r="I27" s="17"/>
      <c r="J27" s="17"/>
      <c r="K27" s="17"/>
      <c r="L27" s="17"/>
      <c r="M27" s="17"/>
      <c r="N27" s="17"/>
      <c r="O27" s="56"/>
      <c r="P27" s="17"/>
      <c r="Q27" s="56"/>
      <c r="R27" s="56"/>
      <c r="S27" s="56"/>
      <c r="T27" s="56"/>
      <c r="U27" s="17"/>
      <c r="V27" s="56"/>
      <c r="W27" s="56"/>
      <c r="X27" s="17"/>
      <c r="Y27" s="56"/>
      <c r="Z27" s="56"/>
      <c r="AA27" s="56"/>
      <c r="AB27" s="56"/>
      <c r="AC27" s="56"/>
      <c r="AD27" s="56"/>
      <c r="AE27" s="56"/>
      <c r="AF27" s="104"/>
      <c r="AG27" s="104"/>
      <c r="AH27" s="36">
        <f t="shared" si="0"/>
        <v>2</v>
      </c>
      <c r="AI27" s="37">
        <f t="shared" si="1"/>
        <v>0</v>
      </c>
      <c r="AJ27" s="37">
        <f t="shared" si="2"/>
        <v>0</v>
      </c>
      <c r="AK27" s="38">
        <f t="shared" si="3"/>
        <v>0</v>
      </c>
      <c r="AL27" s="38">
        <f t="shared" si="4"/>
        <v>0</v>
      </c>
    </row>
    <row r="28" ht="17.25" customHeight="1" spans="1:38">
      <c r="A28" s="163">
        <v>24</v>
      </c>
      <c r="B28" s="56"/>
      <c r="C28" s="86" t="s">
        <v>41</v>
      </c>
      <c r="D28" s="17"/>
      <c r="E28" s="17" t="s">
        <v>14</v>
      </c>
      <c r="F28" s="17"/>
      <c r="G28" s="17" t="s">
        <v>14</v>
      </c>
      <c r="H28" s="17"/>
      <c r="I28" s="17"/>
      <c r="J28" s="17"/>
      <c r="K28" s="17"/>
      <c r="L28" s="17"/>
      <c r="M28" s="17"/>
      <c r="N28" s="17"/>
      <c r="O28" s="56"/>
      <c r="P28" s="17"/>
      <c r="Q28" s="56"/>
      <c r="R28" s="56"/>
      <c r="S28" s="56"/>
      <c r="T28" s="56"/>
      <c r="U28" s="17"/>
      <c r="V28" s="56"/>
      <c r="W28" s="56"/>
      <c r="X28" s="17"/>
      <c r="Y28" s="56"/>
      <c r="Z28" s="56"/>
      <c r="AA28" s="56"/>
      <c r="AB28" s="56"/>
      <c r="AC28" s="56"/>
      <c r="AD28" s="56"/>
      <c r="AE28" s="56"/>
      <c r="AF28" s="104"/>
      <c r="AG28" s="104"/>
      <c r="AH28" s="36">
        <f t="shared" si="0"/>
        <v>2</v>
      </c>
      <c r="AI28" s="37">
        <f t="shared" si="1"/>
        <v>0</v>
      </c>
      <c r="AJ28" s="37">
        <f t="shared" si="2"/>
        <v>0</v>
      </c>
      <c r="AK28" s="38">
        <f t="shared" si="3"/>
        <v>0</v>
      </c>
      <c r="AL28" s="38">
        <f t="shared" si="4"/>
        <v>0</v>
      </c>
    </row>
    <row r="29" ht="17.25" customHeight="1" spans="1:38">
      <c r="A29" s="163">
        <v>25</v>
      </c>
      <c r="B29" s="56"/>
      <c r="C29" s="86" t="s">
        <v>42</v>
      </c>
      <c r="D29" s="17"/>
      <c r="E29" s="17" t="s">
        <v>14</v>
      </c>
      <c r="F29" s="17"/>
      <c r="G29" s="17" t="s">
        <v>14</v>
      </c>
      <c r="H29" s="17"/>
      <c r="I29" s="17"/>
      <c r="J29" s="17"/>
      <c r="K29" s="17"/>
      <c r="L29" s="17"/>
      <c r="M29" s="56"/>
      <c r="N29" s="17"/>
      <c r="O29" s="56"/>
      <c r="P29" s="17"/>
      <c r="Q29" s="56"/>
      <c r="R29" s="56"/>
      <c r="S29" s="56"/>
      <c r="T29" s="56"/>
      <c r="U29" s="17"/>
      <c r="V29" s="56"/>
      <c r="W29" s="56"/>
      <c r="X29" s="17"/>
      <c r="Y29" s="56"/>
      <c r="Z29" s="56"/>
      <c r="AA29" s="56"/>
      <c r="AB29" s="56"/>
      <c r="AC29" s="56"/>
      <c r="AD29" s="56"/>
      <c r="AE29" s="56"/>
      <c r="AF29" s="104"/>
      <c r="AG29" s="104"/>
      <c r="AH29" s="36">
        <f t="shared" si="0"/>
        <v>2</v>
      </c>
      <c r="AI29" s="37">
        <f t="shared" si="1"/>
        <v>0</v>
      </c>
      <c r="AJ29" s="37">
        <f t="shared" si="2"/>
        <v>0</v>
      </c>
      <c r="AK29" s="38">
        <f t="shared" si="3"/>
        <v>0</v>
      </c>
      <c r="AL29" s="38">
        <f t="shared" si="4"/>
        <v>0</v>
      </c>
    </row>
    <row r="30" ht="17.25" customHeight="1" spans="1:38">
      <c r="A30" s="163">
        <v>26</v>
      </c>
      <c r="B30" s="56"/>
      <c r="C30" s="86" t="s">
        <v>43</v>
      </c>
      <c r="D30" s="17"/>
      <c r="E30" s="17" t="s">
        <v>14</v>
      </c>
      <c r="F30" s="17"/>
      <c r="G30" s="17" t="s">
        <v>14</v>
      </c>
      <c r="H30" s="17"/>
      <c r="I30" s="17"/>
      <c r="J30" s="17"/>
      <c r="K30" s="17"/>
      <c r="L30" s="17"/>
      <c r="M30" s="17"/>
      <c r="N30" s="17"/>
      <c r="O30" s="56"/>
      <c r="P30" s="17"/>
      <c r="Q30" s="56"/>
      <c r="R30" s="56"/>
      <c r="S30" s="56"/>
      <c r="T30" s="56"/>
      <c r="U30" s="17"/>
      <c r="V30" s="56"/>
      <c r="W30" s="56"/>
      <c r="X30" s="17"/>
      <c r="Y30" s="56"/>
      <c r="Z30" s="56"/>
      <c r="AA30" s="56"/>
      <c r="AB30" s="56"/>
      <c r="AC30" s="56"/>
      <c r="AD30" s="56"/>
      <c r="AE30" s="56"/>
      <c r="AF30" s="104"/>
      <c r="AG30" s="104"/>
      <c r="AH30" s="36">
        <f t="shared" si="0"/>
        <v>2</v>
      </c>
      <c r="AI30" s="37">
        <f t="shared" si="1"/>
        <v>0</v>
      </c>
      <c r="AJ30" s="37">
        <f t="shared" si="2"/>
        <v>0</v>
      </c>
      <c r="AK30" s="38">
        <f t="shared" si="3"/>
        <v>0</v>
      </c>
      <c r="AL30" s="38">
        <f t="shared" si="4"/>
        <v>0</v>
      </c>
    </row>
    <row r="31" ht="17.25" customHeight="1" spans="1:38">
      <c r="A31" s="163">
        <v>27</v>
      </c>
      <c r="B31" s="56"/>
      <c r="C31" s="86" t="s">
        <v>44</v>
      </c>
      <c r="D31" s="17"/>
      <c r="E31" s="17" t="s">
        <v>14</v>
      </c>
      <c r="F31" s="17"/>
      <c r="G31" s="17" t="s">
        <v>14</v>
      </c>
      <c r="H31" s="17"/>
      <c r="I31" s="17"/>
      <c r="J31" s="17"/>
      <c r="K31" s="17"/>
      <c r="L31" s="17"/>
      <c r="M31" s="17"/>
      <c r="N31" s="17"/>
      <c r="O31" s="56"/>
      <c r="P31" s="17"/>
      <c r="Q31" s="56"/>
      <c r="R31" s="56"/>
      <c r="S31" s="56"/>
      <c r="T31" s="56"/>
      <c r="U31" s="17"/>
      <c r="V31" s="56"/>
      <c r="W31" s="56"/>
      <c r="X31" s="17"/>
      <c r="Y31" s="56"/>
      <c r="Z31" s="56"/>
      <c r="AA31" s="56"/>
      <c r="AB31" s="56"/>
      <c r="AC31" s="56"/>
      <c r="AD31" s="56"/>
      <c r="AE31" s="56"/>
      <c r="AF31" s="104"/>
      <c r="AG31" s="104"/>
      <c r="AH31" s="36">
        <f t="shared" si="0"/>
        <v>2</v>
      </c>
      <c r="AI31" s="37">
        <f t="shared" si="1"/>
        <v>0</v>
      </c>
      <c r="AJ31" s="37">
        <f t="shared" si="2"/>
        <v>0</v>
      </c>
      <c r="AK31" s="38">
        <f t="shared" si="3"/>
        <v>0</v>
      </c>
      <c r="AL31" s="38">
        <f t="shared" si="4"/>
        <v>0</v>
      </c>
    </row>
    <row r="32" ht="17.25" customHeight="1" spans="1:38">
      <c r="A32" s="163">
        <v>28</v>
      </c>
      <c r="B32" s="56"/>
      <c r="C32" s="86" t="s">
        <v>45</v>
      </c>
      <c r="D32" s="17"/>
      <c r="E32" s="17" t="s">
        <v>14</v>
      </c>
      <c r="F32" s="17"/>
      <c r="G32" s="17" t="s">
        <v>14</v>
      </c>
      <c r="H32" s="17"/>
      <c r="I32" s="17"/>
      <c r="J32" s="17"/>
      <c r="K32" s="17"/>
      <c r="L32" s="17"/>
      <c r="M32" s="17"/>
      <c r="N32" s="17"/>
      <c r="O32" s="56"/>
      <c r="P32" s="17"/>
      <c r="Q32" s="56"/>
      <c r="R32" s="56"/>
      <c r="S32" s="56"/>
      <c r="T32" s="56"/>
      <c r="U32" s="17"/>
      <c r="V32" s="56"/>
      <c r="W32" s="56"/>
      <c r="X32" s="17"/>
      <c r="Y32" s="56"/>
      <c r="Z32" s="56"/>
      <c r="AA32" s="56"/>
      <c r="AB32" s="56"/>
      <c r="AC32" s="56"/>
      <c r="AD32" s="56"/>
      <c r="AE32" s="56"/>
      <c r="AF32" s="104"/>
      <c r="AG32" s="104"/>
      <c r="AH32" s="36">
        <f t="shared" si="0"/>
        <v>2</v>
      </c>
      <c r="AI32" s="37">
        <f t="shared" si="1"/>
        <v>0</v>
      </c>
      <c r="AJ32" s="37">
        <f t="shared" si="2"/>
        <v>0</v>
      </c>
      <c r="AK32" s="38">
        <f t="shared" si="3"/>
        <v>0</v>
      </c>
      <c r="AL32" s="38">
        <f t="shared" si="4"/>
        <v>0</v>
      </c>
    </row>
    <row r="33" ht="17.25" customHeight="1" spans="1:38">
      <c r="A33" s="163">
        <v>29</v>
      </c>
      <c r="B33" s="56"/>
      <c r="C33" s="86" t="s">
        <v>46</v>
      </c>
      <c r="D33" s="17"/>
      <c r="E33" s="17" t="s">
        <v>14</v>
      </c>
      <c r="F33" s="17"/>
      <c r="G33" s="17" t="s">
        <v>14</v>
      </c>
      <c r="H33" s="17"/>
      <c r="I33" s="17"/>
      <c r="J33" s="17"/>
      <c r="K33" s="17"/>
      <c r="L33" s="17"/>
      <c r="M33" s="17"/>
      <c r="N33" s="17"/>
      <c r="O33" s="56"/>
      <c r="P33" s="17"/>
      <c r="Q33" s="56"/>
      <c r="R33" s="56"/>
      <c r="S33" s="56"/>
      <c r="T33" s="56"/>
      <c r="U33" s="17"/>
      <c r="V33" s="56"/>
      <c r="W33" s="56"/>
      <c r="X33" s="17"/>
      <c r="Y33" s="56"/>
      <c r="Z33" s="56"/>
      <c r="AA33" s="56"/>
      <c r="AB33" s="56"/>
      <c r="AC33" s="56"/>
      <c r="AD33" s="56"/>
      <c r="AE33" s="56"/>
      <c r="AF33" s="104"/>
      <c r="AG33" s="104"/>
      <c r="AH33" s="36">
        <f t="shared" si="0"/>
        <v>2</v>
      </c>
      <c r="AI33" s="37">
        <f t="shared" si="1"/>
        <v>0</v>
      </c>
      <c r="AJ33" s="37">
        <f t="shared" si="2"/>
        <v>0</v>
      </c>
      <c r="AK33" s="38">
        <f t="shared" si="3"/>
        <v>0</v>
      </c>
      <c r="AL33" s="38">
        <f t="shared" si="4"/>
        <v>0</v>
      </c>
    </row>
    <row r="34" ht="17.25" customHeight="1" spans="1:38">
      <c r="A34" s="163">
        <v>30</v>
      </c>
      <c r="B34" s="56"/>
      <c r="C34" s="86" t="s">
        <v>47</v>
      </c>
      <c r="D34" s="17"/>
      <c r="E34" s="17" t="s">
        <v>14</v>
      </c>
      <c r="F34" s="17"/>
      <c r="G34" s="17" t="s">
        <v>14</v>
      </c>
      <c r="H34" s="17"/>
      <c r="I34" s="17"/>
      <c r="J34" s="17"/>
      <c r="K34" s="17"/>
      <c r="L34" s="17"/>
      <c r="M34" s="17"/>
      <c r="N34" s="17"/>
      <c r="O34" s="56"/>
      <c r="P34" s="17"/>
      <c r="Q34" s="56"/>
      <c r="R34" s="56"/>
      <c r="S34" s="56"/>
      <c r="T34" s="56"/>
      <c r="U34" s="17"/>
      <c r="V34" s="56"/>
      <c r="W34" s="56"/>
      <c r="X34" s="17"/>
      <c r="Y34" s="56"/>
      <c r="Z34" s="56"/>
      <c r="AA34" s="56"/>
      <c r="AB34" s="56"/>
      <c r="AC34" s="56"/>
      <c r="AD34" s="56"/>
      <c r="AE34" s="56"/>
      <c r="AF34" s="104"/>
      <c r="AG34" s="104"/>
      <c r="AH34" s="36">
        <f t="shared" si="0"/>
        <v>2</v>
      </c>
      <c r="AI34" s="37">
        <f t="shared" si="1"/>
        <v>0</v>
      </c>
      <c r="AJ34" s="37">
        <f t="shared" si="2"/>
        <v>0</v>
      </c>
      <c r="AK34" s="38">
        <f t="shared" si="3"/>
        <v>0</v>
      </c>
      <c r="AL34" s="38">
        <f t="shared" si="4"/>
        <v>0</v>
      </c>
    </row>
    <row r="35" ht="17.25" customHeight="1" spans="1:38">
      <c r="A35" s="163">
        <v>31</v>
      </c>
      <c r="B35" s="56"/>
      <c r="C35" s="86" t="s">
        <v>48</v>
      </c>
      <c r="D35" s="17"/>
      <c r="E35" s="17" t="s">
        <v>14</v>
      </c>
      <c r="F35" s="17"/>
      <c r="G35" s="17" t="s">
        <v>14</v>
      </c>
      <c r="H35" s="17"/>
      <c r="I35" s="17"/>
      <c r="J35" s="17"/>
      <c r="K35" s="17"/>
      <c r="L35" s="17"/>
      <c r="M35" s="17"/>
      <c r="N35" s="17"/>
      <c r="O35" s="56"/>
      <c r="P35" s="17"/>
      <c r="Q35" s="56"/>
      <c r="R35" s="56"/>
      <c r="S35" s="56"/>
      <c r="T35" s="56"/>
      <c r="U35" s="17"/>
      <c r="V35" s="56"/>
      <c r="W35" s="56"/>
      <c r="X35" s="17"/>
      <c r="Y35" s="56"/>
      <c r="Z35" s="56"/>
      <c r="AA35" s="56"/>
      <c r="AB35" s="56"/>
      <c r="AC35" s="56"/>
      <c r="AD35" s="56"/>
      <c r="AE35" s="56"/>
      <c r="AF35" s="104"/>
      <c r="AG35" s="104"/>
      <c r="AH35" s="36">
        <f t="shared" si="0"/>
        <v>2</v>
      </c>
      <c r="AI35" s="37">
        <f t="shared" si="1"/>
        <v>0</v>
      </c>
      <c r="AJ35" s="37">
        <f t="shared" si="2"/>
        <v>0</v>
      </c>
      <c r="AK35" s="38">
        <f t="shared" si="3"/>
        <v>0</v>
      </c>
      <c r="AL35" s="38">
        <f t="shared" si="4"/>
        <v>0</v>
      </c>
    </row>
    <row r="36" ht="17.25" customHeight="1" spans="1:38">
      <c r="A36" s="163">
        <v>32</v>
      </c>
      <c r="B36" s="56"/>
      <c r="C36" s="86" t="s">
        <v>49</v>
      </c>
      <c r="D36" s="17"/>
      <c r="E36" s="17" t="s">
        <v>14</v>
      </c>
      <c r="F36" s="17"/>
      <c r="G36" s="17" t="s">
        <v>14</v>
      </c>
      <c r="H36" s="17"/>
      <c r="I36" s="17"/>
      <c r="J36" s="17"/>
      <c r="K36" s="17"/>
      <c r="L36" s="17"/>
      <c r="M36" s="17"/>
      <c r="N36" s="17"/>
      <c r="O36" s="56"/>
      <c r="P36" s="17"/>
      <c r="Q36" s="56"/>
      <c r="R36" s="56"/>
      <c r="S36" s="56"/>
      <c r="T36" s="56"/>
      <c r="U36" s="17"/>
      <c r="V36" s="56"/>
      <c r="W36" s="56"/>
      <c r="X36" s="17"/>
      <c r="Y36" s="56"/>
      <c r="Z36" s="56"/>
      <c r="AA36" s="56"/>
      <c r="AB36" s="56"/>
      <c r="AC36" s="56"/>
      <c r="AD36" s="56"/>
      <c r="AE36" s="56"/>
      <c r="AF36" s="104"/>
      <c r="AG36" s="104"/>
      <c r="AH36" s="36">
        <f t="shared" si="0"/>
        <v>2</v>
      </c>
      <c r="AI36" s="37">
        <f t="shared" si="1"/>
        <v>0</v>
      </c>
      <c r="AJ36" s="37">
        <f t="shared" si="2"/>
        <v>0</v>
      </c>
      <c r="AK36" s="38">
        <f t="shared" si="3"/>
        <v>0</v>
      </c>
      <c r="AL36" s="38">
        <f t="shared" si="4"/>
        <v>0</v>
      </c>
    </row>
    <row r="37" ht="17.25" customHeight="1" spans="1:38">
      <c r="A37" s="163">
        <v>33</v>
      </c>
      <c r="B37" s="56"/>
      <c r="C37" s="86" t="s">
        <v>50</v>
      </c>
      <c r="D37" s="17"/>
      <c r="E37" s="17" t="s">
        <v>14</v>
      </c>
      <c r="F37" s="17"/>
      <c r="G37" s="17" t="s">
        <v>14</v>
      </c>
      <c r="H37" s="17"/>
      <c r="I37" s="17"/>
      <c r="J37" s="17"/>
      <c r="K37" s="17"/>
      <c r="L37" s="17"/>
      <c r="M37" s="17"/>
      <c r="N37" s="17"/>
      <c r="O37" s="56"/>
      <c r="P37" s="17"/>
      <c r="Q37" s="56"/>
      <c r="R37" s="56"/>
      <c r="S37" s="56"/>
      <c r="T37" s="56"/>
      <c r="U37" s="17"/>
      <c r="V37" s="56"/>
      <c r="W37" s="56"/>
      <c r="X37" s="17"/>
      <c r="Y37" s="56"/>
      <c r="Z37" s="56"/>
      <c r="AA37" s="56"/>
      <c r="AB37" s="56"/>
      <c r="AC37" s="56"/>
      <c r="AD37" s="56"/>
      <c r="AE37" s="56"/>
      <c r="AF37" s="104"/>
      <c r="AG37" s="104"/>
      <c r="AH37" s="36">
        <f t="shared" si="0"/>
        <v>2</v>
      </c>
      <c r="AI37" s="37">
        <f t="shared" si="1"/>
        <v>0</v>
      </c>
      <c r="AJ37" s="37">
        <f t="shared" si="2"/>
        <v>0</v>
      </c>
      <c r="AK37" s="38">
        <f t="shared" si="3"/>
        <v>0</v>
      </c>
      <c r="AL37" s="38">
        <f t="shared" si="4"/>
        <v>0</v>
      </c>
    </row>
    <row r="38" ht="17.25" customHeight="1" spans="1:38">
      <c r="A38" s="163">
        <v>34</v>
      </c>
      <c r="B38" s="56"/>
      <c r="C38" s="86" t="s">
        <v>51</v>
      </c>
      <c r="D38" s="17"/>
      <c r="E38" s="17" t="s">
        <v>14</v>
      </c>
      <c r="F38" s="17"/>
      <c r="G38" s="17" t="s">
        <v>14</v>
      </c>
      <c r="H38" s="17"/>
      <c r="I38" s="17"/>
      <c r="J38" s="17"/>
      <c r="K38" s="17"/>
      <c r="L38" s="17"/>
      <c r="M38" s="56"/>
      <c r="N38" s="17"/>
      <c r="O38" s="56"/>
      <c r="P38" s="56"/>
      <c r="Q38" s="56"/>
      <c r="R38" s="56"/>
      <c r="S38" s="56"/>
      <c r="T38" s="56"/>
      <c r="U38" s="17"/>
      <c r="V38" s="56"/>
      <c r="W38" s="56"/>
      <c r="X38" s="17"/>
      <c r="Y38" s="56"/>
      <c r="Z38" s="56"/>
      <c r="AA38" s="56"/>
      <c r="AB38" s="56"/>
      <c r="AC38" s="56"/>
      <c r="AD38" s="56"/>
      <c r="AE38" s="56"/>
      <c r="AF38" s="104"/>
      <c r="AG38" s="104"/>
      <c r="AH38" s="36">
        <f t="shared" si="0"/>
        <v>2</v>
      </c>
      <c r="AI38" s="37">
        <f t="shared" si="1"/>
        <v>0</v>
      </c>
      <c r="AJ38" s="37">
        <f t="shared" si="2"/>
        <v>0</v>
      </c>
      <c r="AK38" s="38">
        <f t="shared" si="3"/>
        <v>0</v>
      </c>
      <c r="AL38" s="38">
        <f t="shared" si="4"/>
        <v>0</v>
      </c>
    </row>
    <row r="39" spans="1:38">
      <c r="A39" s="56">
        <v>35</v>
      </c>
      <c r="B39" s="56"/>
      <c r="C39" s="86" t="s">
        <v>52</v>
      </c>
      <c r="D39" s="56"/>
      <c r="E39" s="56" t="s">
        <v>18</v>
      </c>
      <c r="F39" s="56"/>
      <c r="G39" s="17" t="s">
        <v>14</v>
      </c>
      <c r="H39" s="56"/>
      <c r="I39" s="56"/>
      <c r="J39" s="56"/>
      <c r="K39" s="56"/>
      <c r="L39" s="56"/>
      <c r="M39" s="56"/>
      <c r="N39" s="17"/>
      <c r="O39" s="56"/>
      <c r="P39" s="56"/>
      <c r="Q39" s="56"/>
      <c r="R39" s="56"/>
      <c r="S39" s="56"/>
      <c r="T39" s="56"/>
      <c r="U39" s="17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36">
        <f t="shared" ref="AH39" si="5">COUNTIF(D39:AG39,"V")+AL39</f>
        <v>1</v>
      </c>
      <c r="AI39" s="37">
        <f t="shared" ref="AI39" si="6">COUNTIF(D39:AG39,"A")</f>
        <v>1</v>
      </c>
      <c r="AJ39" s="37">
        <f t="shared" ref="AJ39" si="7">COUNTIF(D39:AG39,"S")</f>
        <v>0</v>
      </c>
      <c r="AK39" s="38">
        <f t="shared" ref="AK39" si="8">COUNTIF(D39:AG39,"I")</f>
        <v>0</v>
      </c>
      <c r="AL39" s="38">
        <f t="shared" ref="AL39" si="9">COUNTIF(D39:AG39,"TL")</f>
        <v>0</v>
      </c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62992125984252" right="0.433070866141732" top="0.354330708661417" bottom="0.354330708661417" header="0.31496062992126" footer="0.31496062992126"/>
  <pageSetup paperSize="5" scale="8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7"/>
  <sheetViews>
    <sheetView zoomScale="70" zoomScaleNormal="70" topLeftCell="A4" workbookViewId="0">
      <selection activeCell="AM15" sqref="AM15"/>
    </sheetView>
  </sheetViews>
  <sheetFormatPr defaultColWidth="9" defaultRowHeight="15"/>
  <cols>
    <col min="1" max="1" width="4" customWidth="1"/>
    <col min="2" max="2" width="7.14285714285714" customWidth="1"/>
    <col min="3" max="3" width="37.7142857142857" customWidth="1"/>
    <col min="4" max="33" width="3.71428571428571" customWidth="1"/>
    <col min="34" max="38" width="11.7142857142857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76" t="s">
        <v>262</v>
      </c>
      <c r="B2" s="76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 t="s">
        <v>263</v>
      </c>
      <c r="AC2" s="90"/>
      <c r="AD2" s="90"/>
      <c r="AE2" s="90"/>
      <c r="AF2" s="90"/>
      <c r="AG2" s="90"/>
      <c r="AH2" s="90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8.75" customHeight="1" spans="1:38">
      <c r="A4" s="9" t="s">
        <v>11</v>
      </c>
      <c r="B4" s="91" t="s">
        <v>12</v>
      </c>
      <c r="C4" s="11"/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18.75" customHeight="1" spans="1:38">
      <c r="A5" s="92">
        <v>1</v>
      </c>
      <c r="B5" s="93">
        <v>6952</v>
      </c>
      <c r="C5" s="86" t="s">
        <v>264</v>
      </c>
      <c r="D5" s="94"/>
      <c r="E5" s="95" t="s">
        <v>32</v>
      </c>
      <c r="F5" s="95"/>
      <c r="G5" s="95" t="s">
        <v>14</v>
      </c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103"/>
      <c r="AG5" s="103"/>
      <c r="AH5" s="36">
        <f>COUNTIF(D5:AE5,"V")+AL5</f>
        <v>1</v>
      </c>
      <c r="AI5" s="37">
        <f>COUNTIF(D5:AG5,"A")</f>
        <v>0</v>
      </c>
      <c r="AJ5" s="37">
        <f>COUNTIF(D5:AG5,"S")</f>
        <v>1</v>
      </c>
      <c r="AK5" s="38">
        <f>COUNTIF(D5:AG5,"I")</f>
        <v>0</v>
      </c>
      <c r="AL5" s="38">
        <f>COUNTIF(D5:AG5,"TL")</f>
        <v>0</v>
      </c>
    </row>
    <row r="6" ht="18.75" customHeight="1" spans="1:38">
      <c r="A6" s="96">
        <v>2</v>
      </c>
      <c r="B6" s="97">
        <v>6954</v>
      </c>
      <c r="C6" s="98" t="s">
        <v>265</v>
      </c>
      <c r="D6" s="94"/>
      <c r="E6" s="17" t="s">
        <v>14</v>
      </c>
      <c r="F6" s="99"/>
      <c r="G6" s="95" t="s">
        <v>14</v>
      </c>
      <c r="H6" s="95"/>
      <c r="I6" s="95"/>
      <c r="J6" s="95"/>
      <c r="K6" s="95"/>
      <c r="L6" s="95"/>
      <c r="M6" s="95"/>
      <c r="N6" s="95"/>
      <c r="O6" s="99"/>
      <c r="P6" s="95"/>
      <c r="Q6" s="99"/>
      <c r="R6" s="99"/>
      <c r="S6" s="99"/>
      <c r="T6" s="99"/>
      <c r="U6" s="95"/>
      <c r="V6" s="99"/>
      <c r="W6" s="99"/>
      <c r="X6" s="99"/>
      <c r="Y6" s="95"/>
      <c r="Z6" s="99"/>
      <c r="AA6" s="99"/>
      <c r="AB6" s="99"/>
      <c r="AC6" s="99"/>
      <c r="AD6" s="99"/>
      <c r="AE6" s="99"/>
      <c r="AF6" s="103"/>
      <c r="AG6" s="103"/>
      <c r="AH6" s="36">
        <f t="shared" ref="AH6:AH26" si="0">COUNTIF(D6:AE6,"V")+AL6</f>
        <v>2</v>
      </c>
      <c r="AI6" s="37">
        <f t="shared" ref="AI6:AI26" si="1">COUNTIF(D6:AG6,"A")</f>
        <v>0</v>
      </c>
      <c r="AJ6" s="37">
        <f t="shared" ref="AJ6:AJ26" si="2">COUNTIF(D6:AG6,"S")</f>
        <v>0</v>
      </c>
      <c r="AK6" s="38">
        <f t="shared" ref="AK6:AK26" si="3">COUNTIF(D6:AG6,"I")</f>
        <v>0</v>
      </c>
      <c r="AL6" s="38">
        <f t="shared" ref="AL6:AL26" si="4">COUNTIF(D6:AG6,"TL")</f>
        <v>0</v>
      </c>
    </row>
    <row r="7" ht="18.75" customHeight="1" spans="1:38">
      <c r="A7" s="100">
        <v>3</v>
      </c>
      <c r="B7" s="97">
        <v>6955</v>
      </c>
      <c r="C7" s="98" t="s">
        <v>266</v>
      </c>
      <c r="D7" s="94"/>
      <c r="E7" s="17" t="s">
        <v>14</v>
      </c>
      <c r="F7" s="99"/>
      <c r="G7" s="95" t="s">
        <v>14</v>
      </c>
      <c r="H7" s="95"/>
      <c r="I7" s="95"/>
      <c r="J7" s="95"/>
      <c r="K7" s="95"/>
      <c r="L7" s="95"/>
      <c r="M7" s="95"/>
      <c r="N7" s="95"/>
      <c r="O7" s="99"/>
      <c r="P7" s="99"/>
      <c r="Q7" s="99"/>
      <c r="R7" s="99"/>
      <c r="S7" s="99"/>
      <c r="T7" s="99"/>
      <c r="U7" s="95"/>
      <c r="V7" s="99"/>
      <c r="W7" s="99"/>
      <c r="X7" s="99"/>
      <c r="Y7" s="95"/>
      <c r="Z7" s="99"/>
      <c r="AA7" s="99"/>
      <c r="AB7" s="99"/>
      <c r="AC7" s="99"/>
      <c r="AD7" s="99"/>
      <c r="AE7" s="99"/>
      <c r="AF7" s="103"/>
      <c r="AG7" s="103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18.75" customHeight="1" spans="1:38">
      <c r="A8" s="96">
        <v>4</v>
      </c>
      <c r="B8" s="97">
        <v>6956</v>
      </c>
      <c r="C8" s="98" t="s">
        <v>267</v>
      </c>
      <c r="D8" s="94"/>
      <c r="E8" s="17" t="s">
        <v>14</v>
      </c>
      <c r="F8" s="99"/>
      <c r="G8" s="95" t="s">
        <v>14</v>
      </c>
      <c r="H8" s="95"/>
      <c r="I8" s="95"/>
      <c r="J8" s="99"/>
      <c r="K8" s="95"/>
      <c r="L8" s="95"/>
      <c r="M8" s="95"/>
      <c r="N8" s="95"/>
      <c r="O8" s="99"/>
      <c r="P8" s="95"/>
      <c r="Q8" s="99"/>
      <c r="R8" s="99"/>
      <c r="S8" s="99"/>
      <c r="T8" s="99"/>
      <c r="U8" s="95"/>
      <c r="V8" s="99"/>
      <c r="W8" s="99"/>
      <c r="X8" s="99"/>
      <c r="Y8" s="95"/>
      <c r="Z8" s="99"/>
      <c r="AA8" s="99"/>
      <c r="AB8" s="99"/>
      <c r="AC8" s="99"/>
      <c r="AD8" s="99"/>
      <c r="AE8" s="99"/>
      <c r="AF8" s="103"/>
      <c r="AG8" s="103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18.75" customHeight="1" spans="1:38">
      <c r="A9" s="100">
        <v>5</v>
      </c>
      <c r="B9" s="97">
        <v>6957</v>
      </c>
      <c r="C9" s="98" t="s">
        <v>268</v>
      </c>
      <c r="D9" s="94"/>
      <c r="E9" s="17" t="s">
        <v>14</v>
      </c>
      <c r="F9" s="99"/>
      <c r="G9" s="95" t="s">
        <v>14</v>
      </c>
      <c r="H9" s="95"/>
      <c r="I9" s="95"/>
      <c r="J9" s="99"/>
      <c r="K9" s="95"/>
      <c r="L9" s="95"/>
      <c r="M9" s="95"/>
      <c r="N9" s="95"/>
      <c r="O9" s="99"/>
      <c r="P9" s="95"/>
      <c r="Q9" s="99"/>
      <c r="R9" s="99"/>
      <c r="S9" s="99"/>
      <c r="T9" s="99"/>
      <c r="U9" s="95"/>
      <c r="V9" s="99"/>
      <c r="W9" s="99"/>
      <c r="X9" s="99"/>
      <c r="Y9" s="95"/>
      <c r="Z9" s="99"/>
      <c r="AA9" s="99"/>
      <c r="AB9" s="99"/>
      <c r="AC9" s="99"/>
      <c r="AD9" s="99"/>
      <c r="AE9" s="99"/>
      <c r="AF9" s="103"/>
      <c r="AG9" s="103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18.75" customHeight="1" spans="1:38">
      <c r="A10" s="96">
        <v>6</v>
      </c>
      <c r="B10" s="97">
        <v>6958</v>
      </c>
      <c r="C10" s="98" t="s">
        <v>269</v>
      </c>
      <c r="D10" s="94"/>
      <c r="E10" s="17" t="s">
        <v>14</v>
      </c>
      <c r="F10" s="99"/>
      <c r="G10" s="95" t="s">
        <v>14</v>
      </c>
      <c r="H10" s="95"/>
      <c r="I10" s="95"/>
      <c r="J10" s="99"/>
      <c r="K10" s="95"/>
      <c r="L10" s="95"/>
      <c r="M10" s="95"/>
      <c r="N10" s="95"/>
      <c r="O10" s="99"/>
      <c r="P10" s="95"/>
      <c r="Q10" s="99"/>
      <c r="R10" s="99"/>
      <c r="S10" s="99"/>
      <c r="T10" s="99"/>
      <c r="U10" s="95"/>
      <c r="V10" s="99"/>
      <c r="W10" s="99"/>
      <c r="X10" s="99"/>
      <c r="Y10" s="95"/>
      <c r="Z10" s="99"/>
      <c r="AA10" s="99"/>
      <c r="AB10" s="99"/>
      <c r="AC10" s="99"/>
      <c r="AD10" s="99"/>
      <c r="AE10" s="99"/>
      <c r="AF10" s="103"/>
      <c r="AG10" s="103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18.75" customHeight="1" spans="1:38">
      <c r="A11" s="100">
        <v>7</v>
      </c>
      <c r="B11" s="97">
        <v>6959</v>
      </c>
      <c r="C11" s="98" t="s">
        <v>270</v>
      </c>
      <c r="D11" s="94"/>
      <c r="E11" s="17" t="s">
        <v>14</v>
      </c>
      <c r="F11" s="99"/>
      <c r="G11" s="95" t="s">
        <v>14</v>
      </c>
      <c r="H11" s="95"/>
      <c r="I11" s="95"/>
      <c r="J11" s="99"/>
      <c r="K11" s="95"/>
      <c r="L11" s="95"/>
      <c r="M11" s="95"/>
      <c r="N11" s="95"/>
      <c r="O11" s="99"/>
      <c r="P11" s="95"/>
      <c r="Q11" s="99"/>
      <c r="R11" s="99"/>
      <c r="S11" s="99"/>
      <c r="T11" s="99"/>
      <c r="U11" s="95"/>
      <c r="V11" s="99"/>
      <c r="W11" s="99"/>
      <c r="X11" s="99"/>
      <c r="Y11" s="95"/>
      <c r="Z11" s="99"/>
      <c r="AA11" s="99"/>
      <c r="AB11" s="99"/>
      <c r="AC11" s="99"/>
      <c r="AD11" s="99"/>
      <c r="AE11" s="99"/>
      <c r="AF11" s="103"/>
      <c r="AG11" s="103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18.75" customHeight="1" spans="1:38">
      <c r="A12" s="96">
        <v>8</v>
      </c>
      <c r="B12" s="97">
        <v>6960</v>
      </c>
      <c r="C12" s="98" t="s">
        <v>271</v>
      </c>
      <c r="D12" s="94"/>
      <c r="E12" s="95" t="s">
        <v>32</v>
      </c>
      <c r="F12" s="99"/>
      <c r="G12" s="99" t="s">
        <v>32</v>
      </c>
      <c r="H12" s="95"/>
      <c r="I12" s="95"/>
      <c r="J12" s="99"/>
      <c r="K12" s="95"/>
      <c r="L12" s="95"/>
      <c r="M12" s="95"/>
      <c r="N12" s="95"/>
      <c r="O12" s="99"/>
      <c r="P12" s="95"/>
      <c r="Q12" s="99"/>
      <c r="R12" s="99"/>
      <c r="S12" s="99"/>
      <c r="T12" s="99"/>
      <c r="U12" s="95"/>
      <c r="V12" s="99"/>
      <c r="W12" s="99"/>
      <c r="X12" s="99"/>
      <c r="Y12" s="95"/>
      <c r="Z12" s="99"/>
      <c r="AA12" s="99"/>
      <c r="AB12" s="99"/>
      <c r="AC12" s="99"/>
      <c r="AD12" s="99"/>
      <c r="AE12" s="99"/>
      <c r="AF12" s="103"/>
      <c r="AG12" s="103"/>
      <c r="AH12" s="36">
        <f t="shared" si="0"/>
        <v>0</v>
      </c>
      <c r="AI12" s="37">
        <f t="shared" si="1"/>
        <v>0</v>
      </c>
      <c r="AJ12" s="37">
        <f t="shared" si="2"/>
        <v>2</v>
      </c>
      <c r="AK12" s="38">
        <f t="shared" si="3"/>
        <v>0</v>
      </c>
      <c r="AL12" s="38">
        <f t="shared" si="4"/>
        <v>0</v>
      </c>
    </row>
    <row r="13" ht="18.75" customHeight="1" spans="1:38">
      <c r="A13" s="100">
        <v>9</v>
      </c>
      <c r="B13" s="97">
        <v>6961</v>
      </c>
      <c r="C13" s="101" t="s">
        <v>272</v>
      </c>
      <c r="D13" s="94"/>
      <c r="E13" s="95" t="s">
        <v>18</v>
      </c>
      <c r="F13" s="99"/>
      <c r="G13" s="99" t="s">
        <v>20</v>
      </c>
      <c r="H13" s="95"/>
      <c r="I13" s="95"/>
      <c r="J13" s="99"/>
      <c r="K13" s="95"/>
      <c r="L13" s="95"/>
      <c r="M13" s="95"/>
      <c r="N13" s="95"/>
      <c r="O13" s="99"/>
      <c r="P13" s="95"/>
      <c r="Q13" s="99"/>
      <c r="R13" s="99"/>
      <c r="S13" s="99"/>
      <c r="T13" s="99"/>
      <c r="U13" s="95"/>
      <c r="V13" s="99"/>
      <c r="W13" s="99"/>
      <c r="X13" s="99"/>
      <c r="Y13" s="95"/>
      <c r="Z13" s="99"/>
      <c r="AA13" s="99"/>
      <c r="AB13" s="99"/>
      <c r="AC13" s="99"/>
      <c r="AD13" s="99"/>
      <c r="AE13" s="99"/>
      <c r="AF13" s="103"/>
      <c r="AG13" s="103"/>
      <c r="AH13" s="36">
        <f t="shared" si="0"/>
        <v>1</v>
      </c>
      <c r="AI13" s="37">
        <f t="shared" si="1"/>
        <v>1</v>
      </c>
      <c r="AJ13" s="37">
        <f t="shared" si="2"/>
        <v>0</v>
      </c>
      <c r="AK13" s="38">
        <f t="shared" si="3"/>
        <v>0</v>
      </c>
      <c r="AL13" s="38">
        <f t="shared" si="4"/>
        <v>1</v>
      </c>
    </row>
    <row r="14" ht="18.75" customHeight="1" spans="1:38">
      <c r="A14" s="96">
        <v>10</v>
      </c>
      <c r="B14" s="97">
        <v>6962</v>
      </c>
      <c r="C14" s="98" t="s">
        <v>273</v>
      </c>
      <c r="D14" s="94"/>
      <c r="E14" s="17" t="s">
        <v>14</v>
      </c>
      <c r="F14" s="99"/>
      <c r="G14" s="99" t="s">
        <v>14</v>
      </c>
      <c r="H14" s="95"/>
      <c r="I14" s="95"/>
      <c r="J14" s="99"/>
      <c r="K14" s="95"/>
      <c r="L14" s="95"/>
      <c r="M14" s="95"/>
      <c r="N14" s="95"/>
      <c r="O14" s="99"/>
      <c r="P14" s="95"/>
      <c r="Q14" s="99"/>
      <c r="R14" s="99"/>
      <c r="S14" s="99"/>
      <c r="T14" s="99"/>
      <c r="U14" s="95"/>
      <c r="V14" s="99"/>
      <c r="W14" s="99"/>
      <c r="X14" s="99"/>
      <c r="Y14" s="95"/>
      <c r="Z14" s="99"/>
      <c r="AA14" s="99"/>
      <c r="AB14" s="99"/>
      <c r="AC14" s="99"/>
      <c r="AD14" s="99"/>
      <c r="AE14" s="99"/>
      <c r="AF14" s="103"/>
      <c r="AG14" s="103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18.75" customHeight="1" spans="1:38">
      <c r="A15" s="100">
        <v>11</v>
      </c>
      <c r="B15" s="97">
        <v>6963</v>
      </c>
      <c r="C15" s="102" t="s">
        <v>274</v>
      </c>
      <c r="D15" s="94"/>
      <c r="E15" s="17" t="s">
        <v>14</v>
      </c>
      <c r="F15" s="99"/>
      <c r="G15" s="99" t="s">
        <v>14</v>
      </c>
      <c r="H15" s="95"/>
      <c r="I15" s="95"/>
      <c r="J15" s="99"/>
      <c r="K15" s="95"/>
      <c r="L15" s="95"/>
      <c r="M15" s="95"/>
      <c r="N15" s="95"/>
      <c r="O15" s="99"/>
      <c r="P15" s="95"/>
      <c r="Q15" s="99"/>
      <c r="R15" s="99"/>
      <c r="S15" s="99"/>
      <c r="T15" s="99"/>
      <c r="U15" s="95"/>
      <c r="V15" s="99"/>
      <c r="W15" s="99"/>
      <c r="X15" s="99"/>
      <c r="Y15" s="95"/>
      <c r="Z15" s="99"/>
      <c r="AA15" s="99"/>
      <c r="AB15" s="99"/>
      <c r="AC15" s="99"/>
      <c r="AD15" s="99"/>
      <c r="AE15" s="99"/>
      <c r="AF15" s="103"/>
      <c r="AG15" s="103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18.75" customHeight="1" spans="1:38">
      <c r="A16" s="96">
        <v>12</v>
      </c>
      <c r="B16" s="97">
        <v>6964</v>
      </c>
      <c r="C16" s="101" t="s">
        <v>275</v>
      </c>
      <c r="D16" s="94"/>
      <c r="E16" s="17" t="s">
        <v>14</v>
      </c>
      <c r="F16" s="99"/>
      <c r="G16" s="99" t="s">
        <v>14</v>
      </c>
      <c r="H16" s="95"/>
      <c r="I16" s="95"/>
      <c r="J16" s="99"/>
      <c r="K16" s="95"/>
      <c r="L16" s="95"/>
      <c r="M16" s="95"/>
      <c r="N16" s="95"/>
      <c r="O16" s="99"/>
      <c r="P16" s="95"/>
      <c r="Q16" s="99"/>
      <c r="R16" s="99"/>
      <c r="S16" s="99"/>
      <c r="T16" s="99"/>
      <c r="U16" s="95"/>
      <c r="V16" s="99"/>
      <c r="W16" s="99"/>
      <c r="X16" s="99"/>
      <c r="Y16" s="95"/>
      <c r="Z16" s="99"/>
      <c r="AA16" s="99"/>
      <c r="AB16" s="99"/>
      <c r="AC16" s="99"/>
      <c r="AD16" s="99"/>
      <c r="AE16" s="99"/>
      <c r="AF16" s="103"/>
      <c r="AG16" s="103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18.75" customHeight="1" spans="1:38">
      <c r="A17" s="100">
        <v>13</v>
      </c>
      <c r="B17" s="97">
        <v>6965</v>
      </c>
      <c r="C17" s="98" t="s">
        <v>276</v>
      </c>
      <c r="D17" s="94"/>
      <c r="E17" s="17" t="s">
        <v>14</v>
      </c>
      <c r="F17" s="99"/>
      <c r="G17" s="99" t="s">
        <v>14</v>
      </c>
      <c r="H17" s="95"/>
      <c r="I17" s="95"/>
      <c r="J17" s="99"/>
      <c r="K17" s="95"/>
      <c r="L17" s="95"/>
      <c r="M17" s="95"/>
      <c r="N17" s="95"/>
      <c r="O17" s="99"/>
      <c r="P17" s="99"/>
      <c r="Q17" s="99"/>
      <c r="R17" s="99"/>
      <c r="S17" s="99"/>
      <c r="T17" s="99"/>
      <c r="U17" s="95"/>
      <c r="V17" s="99"/>
      <c r="W17" s="99"/>
      <c r="X17" s="99"/>
      <c r="Y17" s="95"/>
      <c r="Z17" s="99"/>
      <c r="AA17" s="99"/>
      <c r="AB17" s="99"/>
      <c r="AC17" s="99"/>
      <c r="AD17" s="99"/>
      <c r="AE17" s="99"/>
      <c r="AF17" s="103"/>
      <c r="AG17" s="103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18.75" customHeight="1" spans="1:38">
      <c r="A18" s="96">
        <v>14</v>
      </c>
      <c r="B18" s="97">
        <v>6966</v>
      </c>
      <c r="C18" s="98" t="s">
        <v>277</v>
      </c>
      <c r="D18" s="94"/>
      <c r="E18" s="17" t="s">
        <v>14</v>
      </c>
      <c r="F18" s="99"/>
      <c r="G18" s="99" t="s">
        <v>14</v>
      </c>
      <c r="H18" s="95"/>
      <c r="I18" s="95"/>
      <c r="J18" s="99"/>
      <c r="K18" s="95"/>
      <c r="L18" s="95"/>
      <c r="M18" s="95"/>
      <c r="N18" s="95"/>
      <c r="O18" s="99"/>
      <c r="P18" s="95"/>
      <c r="Q18" s="99"/>
      <c r="R18" s="99"/>
      <c r="S18" s="99"/>
      <c r="T18" s="99"/>
      <c r="U18" s="95"/>
      <c r="V18" s="99"/>
      <c r="W18" s="99"/>
      <c r="X18" s="99"/>
      <c r="Y18" s="95"/>
      <c r="Z18" s="99"/>
      <c r="AA18" s="99"/>
      <c r="AB18" s="99"/>
      <c r="AC18" s="99"/>
      <c r="AD18" s="99"/>
      <c r="AE18" s="99"/>
      <c r="AF18" s="103"/>
      <c r="AG18" s="103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18.75" customHeight="1" spans="1:38">
      <c r="A19" s="96">
        <v>16</v>
      </c>
      <c r="B19" s="97">
        <v>6967</v>
      </c>
      <c r="C19" s="98" t="s">
        <v>278</v>
      </c>
      <c r="D19" s="94"/>
      <c r="E19" s="17" t="s">
        <v>14</v>
      </c>
      <c r="F19" s="99"/>
      <c r="G19" s="99" t="s">
        <v>14</v>
      </c>
      <c r="H19" s="99"/>
      <c r="I19" s="95"/>
      <c r="J19" s="99"/>
      <c r="K19" s="95"/>
      <c r="L19" s="99"/>
      <c r="M19" s="99"/>
      <c r="N19" s="95"/>
      <c r="O19" s="99"/>
      <c r="P19" s="95"/>
      <c r="Q19" s="99"/>
      <c r="R19" s="99"/>
      <c r="S19" s="99"/>
      <c r="T19" s="99"/>
      <c r="U19" s="95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103"/>
      <c r="AG19" s="103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18.75" customHeight="1" spans="1:38">
      <c r="A20" s="100">
        <v>17</v>
      </c>
      <c r="B20" s="97">
        <v>6968</v>
      </c>
      <c r="C20" s="98" t="s">
        <v>279</v>
      </c>
      <c r="D20" s="94"/>
      <c r="E20" s="17" t="s">
        <v>14</v>
      </c>
      <c r="F20" s="99"/>
      <c r="G20" s="99" t="s">
        <v>14</v>
      </c>
      <c r="H20" s="99"/>
      <c r="I20" s="95"/>
      <c r="J20" s="99"/>
      <c r="K20" s="95"/>
      <c r="L20" s="99"/>
      <c r="M20" s="99"/>
      <c r="N20" s="95"/>
      <c r="O20" s="99"/>
      <c r="P20" s="95"/>
      <c r="Q20" s="99"/>
      <c r="R20" s="99"/>
      <c r="S20" s="99"/>
      <c r="T20" s="99"/>
      <c r="U20" s="95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103"/>
      <c r="AG20" s="103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18.75" customHeight="1" spans="1:38">
      <c r="A21" s="96">
        <v>18</v>
      </c>
      <c r="B21" s="97">
        <v>6969</v>
      </c>
      <c r="C21" s="98" t="s">
        <v>280</v>
      </c>
      <c r="D21" s="94"/>
      <c r="E21" s="17" t="s">
        <v>14</v>
      </c>
      <c r="F21" s="99"/>
      <c r="G21" s="99" t="s">
        <v>14</v>
      </c>
      <c r="H21" s="99"/>
      <c r="I21" s="95"/>
      <c r="J21" s="99"/>
      <c r="K21" s="95"/>
      <c r="L21" s="99"/>
      <c r="M21" s="99"/>
      <c r="N21" s="95"/>
      <c r="O21" s="99"/>
      <c r="P21" s="95"/>
      <c r="Q21" s="99"/>
      <c r="R21" s="99"/>
      <c r="S21" s="99"/>
      <c r="T21" s="99"/>
      <c r="U21" s="95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103"/>
      <c r="AG21" s="103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18.75" customHeight="1" spans="1:38">
      <c r="A22" s="100">
        <v>19</v>
      </c>
      <c r="B22" s="97">
        <v>6970</v>
      </c>
      <c r="C22" s="98" t="s">
        <v>281</v>
      </c>
      <c r="D22" s="94"/>
      <c r="E22" s="17" t="s">
        <v>14</v>
      </c>
      <c r="F22" s="99"/>
      <c r="G22" s="99" t="s">
        <v>20</v>
      </c>
      <c r="H22" s="99"/>
      <c r="I22" s="95"/>
      <c r="J22" s="99"/>
      <c r="K22" s="95"/>
      <c r="L22" s="99"/>
      <c r="M22" s="99"/>
      <c r="N22" s="95"/>
      <c r="O22" s="99"/>
      <c r="P22" s="99"/>
      <c r="Q22" s="99"/>
      <c r="R22" s="99"/>
      <c r="S22" s="99"/>
      <c r="T22" s="99"/>
      <c r="U22" s="95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103"/>
      <c r="AG22" s="103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1</v>
      </c>
    </row>
    <row r="23" ht="18.75" customHeight="1" spans="1:38">
      <c r="A23" s="96">
        <v>20</v>
      </c>
      <c r="B23" s="97">
        <v>6971</v>
      </c>
      <c r="C23" s="98" t="s">
        <v>282</v>
      </c>
      <c r="D23" s="94"/>
      <c r="E23" s="17" t="s">
        <v>14</v>
      </c>
      <c r="F23" s="99"/>
      <c r="G23" s="99" t="s">
        <v>14</v>
      </c>
      <c r="H23" s="99"/>
      <c r="I23" s="95"/>
      <c r="J23" s="99"/>
      <c r="K23" s="95"/>
      <c r="L23" s="99"/>
      <c r="M23" s="99"/>
      <c r="N23" s="95"/>
      <c r="O23" s="99"/>
      <c r="P23" s="95"/>
      <c r="Q23" s="99"/>
      <c r="R23" s="99"/>
      <c r="S23" s="99"/>
      <c r="T23" s="99"/>
      <c r="U23" s="95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103"/>
      <c r="AG23" s="103"/>
      <c r="AH23" s="36">
        <f t="shared" si="0"/>
        <v>2</v>
      </c>
      <c r="AI23" s="37">
        <f t="shared" si="1"/>
        <v>0</v>
      </c>
      <c r="AJ23" s="37">
        <f t="shared" si="2"/>
        <v>0</v>
      </c>
      <c r="AK23" s="38">
        <f t="shared" si="3"/>
        <v>0</v>
      </c>
      <c r="AL23" s="38">
        <f t="shared" si="4"/>
        <v>0</v>
      </c>
    </row>
    <row r="24" ht="18.75" customHeight="1" spans="1:38">
      <c r="A24" s="100">
        <v>21</v>
      </c>
      <c r="B24" s="97">
        <v>6972</v>
      </c>
      <c r="C24" s="98" t="s">
        <v>283</v>
      </c>
      <c r="D24" s="94"/>
      <c r="E24" s="95" t="s">
        <v>32</v>
      </c>
      <c r="F24" s="99"/>
      <c r="G24" s="99" t="s">
        <v>14</v>
      </c>
      <c r="H24" s="99"/>
      <c r="I24" s="95"/>
      <c r="J24" s="99"/>
      <c r="K24" s="95"/>
      <c r="L24" s="99"/>
      <c r="M24" s="99"/>
      <c r="N24" s="95"/>
      <c r="O24" s="99"/>
      <c r="P24" s="95"/>
      <c r="Q24" s="99"/>
      <c r="R24" s="99"/>
      <c r="S24" s="99"/>
      <c r="T24" s="99"/>
      <c r="U24" s="95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103"/>
      <c r="AG24" s="103"/>
      <c r="AH24" s="36">
        <f t="shared" si="0"/>
        <v>1</v>
      </c>
      <c r="AI24" s="37">
        <f t="shared" si="1"/>
        <v>0</v>
      </c>
      <c r="AJ24" s="37">
        <f t="shared" si="2"/>
        <v>1</v>
      </c>
      <c r="AK24" s="38">
        <f t="shared" si="3"/>
        <v>0</v>
      </c>
      <c r="AL24" s="38">
        <f t="shared" si="4"/>
        <v>0</v>
      </c>
    </row>
    <row r="25" ht="18.75" customHeight="1" spans="1:38">
      <c r="A25" s="96">
        <v>22</v>
      </c>
      <c r="B25" s="96">
        <v>6973</v>
      </c>
      <c r="C25" s="96" t="s">
        <v>284</v>
      </c>
      <c r="D25" s="94"/>
      <c r="E25" s="17" t="s">
        <v>14</v>
      </c>
      <c r="F25" s="56"/>
      <c r="G25" s="99" t="s">
        <v>14</v>
      </c>
      <c r="H25" s="56"/>
      <c r="I25" s="95"/>
      <c r="J25" s="56"/>
      <c r="K25" s="95"/>
      <c r="L25" s="99"/>
      <c r="M25" s="99"/>
      <c r="N25" s="95"/>
      <c r="O25" s="56"/>
      <c r="P25" s="56"/>
      <c r="Q25" s="99"/>
      <c r="R25" s="56"/>
      <c r="S25" s="56"/>
      <c r="T25" s="56"/>
      <c r="U25" s="95"/>
      <c r="V25" s="56"/>
      <c r="W25" s="56"/>
      <c r="X25" s="56"/>
      <c r="Y25" s="56"/>
      <c r="Z25" s="56"/>
      <c r="AA25" s="56"/>
      <c r="AB25" s="99"/>
      <c r="AC25" s="56"/>
      <c r="AD25" s="56"/>
      <c r="AE25" s="56"/>
      <c r="AF25" s="104"/>
      <c r="AG25" s="10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18.75" customHeight="1" spans="1:38">
      <c r="A26" s="100">
        <v>23</v>
      </c>
      <c r="B26" s="96">
        <v>6974</v>
      </c>
      <c r="C26" s="96" t="s">
        <v>285</v>
      </c>
      <c r="D26" s="94"/>
      <c r="E26" s="17" t="s">
        <v>14</v>
      </c>
      <c r="F26" s="56"/>
      <c r="G26" s="99" t="s">
        <v>14</v>
      </c>
      <c r="H26" s="56"/>
      <c r="I26" s="95"/>
      <c r="J26" s="56"/>
      <c r="K26" s="95"/>
      <c r="L26" s="99"/>
      <c r="M26" s="56"/>
      <c r="N26" s="95"/>
      <c r="O26" s="56"/>
      <c r="P26" s="95"/>
      <c r="Q26" s="99"/>
      <c r="R26" s="56"/>
      <c r="S26" s="56"/>
      <c r="T26" s="56"/>
      <c r="U26" s="95"/>
      <c r="V26" s="56"/>
      <c r="W26" s="56"/>
      <c r="X26" s="56"/>
      <c r="Y26" s="56"/>
      <c r="Z26" s="56"/>
      <c r="AA26" s="56"/>
      <c r="AB26" s="99"/>
      <c r="AC26" s="56"/>
      <c r="AD26" s="56"/>
      <c r="AE26" s="56"/>
      <c r="AF26" s="104"/>
      <c r="AG26" s="10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  <row r="27" ht="15.75" spans="3:3">
      <c r="C27" s="3"/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6"/>
  <sheetViews>
    <sheetView zoomScale="70" zoomScaleNormal="70" topLeftCell="A7" workbookViewId="0">
      <selection activeCell="N24" sqref="N24:N25"/>
    </sheetView>
  </sheetViews>
  <sheetFormatPr defaultColWidth="9" defaultRowHeight="15"/>
  <cols>
    <col min="1" max="1" width="4.14285714285714" customWidth="1"/>
    <col min="3" max="3" width="37.5714285714286" customWidth="1"/>
    <col min="4" max="33" width="4.28571428571429" customWidth="1"/>
    <col min="34" max="38" width="11.4285714285714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76" t="s">
        <v>286</v>
      </c>
      <c r="B2" s="7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287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9.5" customHeight="1" spans="1:38">
      <c r="A4" s="9" t="s">
        <v>11</v>
      </c>
      <c r="B4" s="10" t="s">
        <v>12</v>
      </c>
      <c r="C4" s="11"/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22.5" customHeight="1" spans="1:38">
      <c r="A5" s="82">
        <v>1</v>
      </c>
      <c r="B5" s="83">
        <v>6884</v>
      </c>
      <c r="C5" s="86" t="s">
        <v>288</v>
      </c>
      <c r="D5" s="23"/>
      <c r="E5" s="23" t="s">
        <v>289</v>
      </c>
      <c r="F5" s="23"/>
      <c r="G5" s="23" t="s">
        <v>14</v>
      </c>
      <c r="H5" s="23"/>
      <c r="I5" s="23"/>
      <c r="J5" s="23"/>
      <c r="K5" s="23"/>
      <c r="L5" s="89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22.5" customHeight="1" spans="1:38">
      <c r="A6" s="85">
        <v>2</v>
      </c>
      <c r="B6" s="48">
        <v>6885</v>
      </c>
      <c r="C6" s="88" t="s">
        <v>290</v>
      </c>
      <c r="D6" s="23"/>
      <c r="E6" s="23" t="s">
        <v>289</v>
      </c>
      <c r="F6" s="20"/>
      <c r="G6" s="23" t="s">
        <v>14</v>
      </c>
      <c r="H6" s="23"/>
      <c r="I6" s="23"/>
      <c r="J6" s="23"/>
      <c r="K6" s="20"/>
      <c r="L6" s="20"/>
      <c r="M6" s="23"/>
      <c r="N6" s="23"/>
      <c r="O6" s="20"/>
      <c r="P6" s="23"/>
      <c r="Q6" s="23"/>
      <c r="R6" s="20"/>
      <c r="S6" s="20"/>
      <c r="T6" s="20"/>
      <c r="U6" s="23"/>
      <c r="V6" s="20"/>
      <c r="W6" s="20"/>
      <c r="X6" s="20"/>
      <c r="Y6" s="20"/>
      <c r="Z6" s="20"/>
      <c r="AA6" s="20"/>
      <c r="AB6" s="23"/>
      <c r="AC6" s="20"/>
      <c r="AD6" s="20"/>
      <c r="AE6" s="20"/>
      <c r="AF6" s="24"/>
      <c r="AG6" s="24"/>
      <c r="AH6" s="36">
        <f t="shared" ref="AH6:AH26" si="0">COUNTIF(D6:AE6,"V")+AL6</f>
        <v>2</v>
      </c>
      <c r="AI6" s="37">
        <f t="shared" ref="AI6:AI26" si="1">COUNTIF(D6:AG6,"A")</f>
        <v>0</v>
      </c>
      <c r="AJ6" s="37">
        <f t="shared" ref="AJ6:AJ26" si="2">COUNTIF(D6:AG6,"S")</f>
        <v>0</v>
      </c>
      <c r="AK6" s="38">
        <f t="shared" ref="AK6:AK26" si="3">COUNTIF(D6:AG6,"I")</f>
        <v>0</v>
      </c>
      <c r="AL6" s="38">
        <f t="shared" ref="AL6:AL26" si="4">COUNTIF(D6:AG6,"TL")</f>
        <v>0</v>
      </c>
    </row>
    <row r="7" ht="22.5" customHeight="1" spans="1:38">
      <c r="A7" s="82">
        <v>3</v>
      </c>
      <c r="B7" s="48">
        <v>6886</v>
      </c>
      <c r="C7" s="86" t="s">
        <v>291</v>
      </c>
      <c r="D7" s="23"/>
      <c r="E7" s="23" t="s">
        <v>289</v>
      </c>
      <c r="F7" s="20"/>
      <c r="G7" s="23" t="s">
        <v>14</v>
      </c>
      <c r="H7" s="23"/>
      <c r="I7" s="23"/>
      <c r="J7" s="23"/>
      <c r="K7" s="20"/>
      <c r="L7" s="20"/>
      <c r="M7" s="20"/>
      <c r="N7" s="23"/>
      <c r="O7" s="20"/>
      <c r="P7" s="23"/>
      <c r="Q7" s="23"/>
      <c r="R7" s="20"/>
      <c r="S7" s="20"/>
      <c r="T7" s="20"/>
      <c r="U7" s="23"/>
      <c r="V7" s="20"/>
      <c r="W7" s="20"/>
      <c r="X7" s="20"/>
      <c r="Y7" s="20"/>
      <c r="Z7" s="20"/>
      <c r="AA7" s="20"/>
      <c r="AB7" s="23"/>
      <c r="AC7" s="20"/>
      <c r="AD7" s="20"/>
      <c r="AE7" s="20"/>
      <c r="AF7" s="24"/>
      <c r="AG7" s="2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22.5" customHeight="1" spans="1:38">
      <c r="A8" s="85">
        <v>4</v>
      </c>
      <c r="B8" s="48">
        <v>6887</v>
      </c>
      <c r="C8" s="86" t="s">
        <v>292</v>
      </c>
      <c r="D8" s="23"/>
      <c r="E8" s="23" t="s">
        <v>289</v>
      </c>
      <c r="F8" s="20"/>
      <c r="G8" s="23" t="s">
        <v>14</v>
      </c>
      <c r="H8" s="23"/>
      <c r="I8" s="23"/>
      <c r="J8" s="20"/>
      <c r="K8" s="20"/>
      <c r="L8" s="20"/>
      <c r="M8" s="20"/>
      <c r="N8" s="23"/>
      <c r="O8" s="20"/>
      <c r="P8" s="23"/>
      <c r="Q8" s="23"/>
      <c r="R8" s="20"/>
      <c r="S8" s="20"/>
      <c r="T8" s="20"/>
      <c r="U8" s="23"/>
      <c r="V8" s="20"/>
      <c r="W8" s="20"/>
      <c r="X8" s="20"/>
      <c r="Y8" s="20"/>
      <c r="Z8" s="20"/>
      <c r="AA8" s="20"/>
      <c r="AB8" s="23"/>
      <c r="AC8" s="20"/>
      <c r="AD8" s="20"/>
      <c r="AE8" s="20"/>
      <c r="AF8" s="24"/>
      <c r="AG8" s="2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22.5" customHeight="1" spans="1:38">
      <c r="A9" s="82">
        <v>5</v>
      </c>
      <c r="B9" s="48">
        <v>6888</v>
      </c>
      <c r="C9" s="86" t="s">
        <v>293</v>
      </c>
      <c r="D9" s="23"/>
      <c r="E9" s="23" t="s">
        <v>289</v>
      </c>
      <c r="F9" s="20"/>
      <c r="G9" s="23" t="s">
        <v>14</v>
      </c>
      <c r="H9" s="23"/>
      <c r="I9" s="23"/>
      <c r="J9" s="20"/>
      <c r="K9" s="20"/>
      <c r="L9" s="20"/>
      <c r="M9" s="20"/>
      <c r="N9" s="23"/>
      <c r="O9" s="20"/>
      <c r="P9" s="23"/>
      <c r="Q9" s="23"/>
      <c r="R9" s="20"/>
      <c r="S9" s="20"/>
      <c r="T9" s="20"/>
      <c r="U9" s="23"/>
      <c r="V9" s="20"/>
      <c r="W9" s="20"/>
      <c r="X9" s="20"/>
      <c r="Y9" s="20"/>
      <c r="Z9" s="20"/>
      <c r="AA9" s="20"/>
      <c r="AB9" s="23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22.5" customHeight="1" spans="1:38">
      <c r="A10" s="85">
        <v>6</v>
      </c>
      <c r="B10" s="48">
        <v>6889</v>
      </c>
      <c r="C10" s="86" t="s">
        <v>294</v>
      </c>
      <c r="D10" s="23"/>
      <c r="E10" s="23" t="s">
        <v>289</v>
      </c>
      <c r="F10" s="20"/>
      <c r="G10" s="23" t="s">
        <v>14</v>
      </c>
      <c r="H10" s="23"/>
      <c r="I10" s="23"/>
      <c r="J10" s="20"/>
      <c r="K10" s="20"/>
      <c r="L10" s="20"/>
      <c r="M10" s="20"/>
      <c r="N10" s="23"/>
      <c r="O10" s="20"/>
      <c r="P10" s="23"/>
      <c r="Q10" s="23"/>
      <c r="R10" s="20"/>
      <c r="S10" s="20"/>
      <c r="T10" s="20"/>
      <c r="U10" s="23"/>
      <c r="V10" s="20"/>
      <c r="W10" s="20"/>
      <c r="X10" s="20"/>
      <c r="Y10" s="20"/>
      <c r="Z10" s="20"/>
      <c r="AA10" s="20"/>
      <c r="AB10" s="23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22.5" customHeight="1" spans="1:38">
      <c r="A11" s="82">
        <v>7</v>
      </c>
      <c r="B11" s="48">
        <v>6890</v>
      </c>
      <c r="C11" s="86" t="s">
        <v>295</v>
      </c>
      <c r="D11" s="23"/>
      <c r="E11" s="23" t="s">
        <v>289</v>
      </c>
      <c r="F11" s="20"/>
      <c r="G11" s="23" t="s">
        <v>14</v>
      </c>
      <c r="H11" s="23"/>
      <c r="I11" s="23"/>
      <c r="J11" s="20"/>
      <c r="K11" s="20"/>
      <c r="L11" s="20"/>
      <c r="M11" s="20"/>
      <c r="N11" s="23"/>
      <c r="O11" s="20"/>
      <c r="P11" s="23"/>
      <c r="Q11" s="23"/>
      <c r="R11" s="20"/>
      <c r="S11" s="20"/>
      <c r="T11" s="20"/>
      <c r="U11" s="23"/>
      <c r="V11" s="20"/>
      <c r="W11" s="20"/>
      <c r="X11" s="20"/>
      <c r="Y11" s="20"/>
      <c r="Z11" s="20"/>
      <c r="AA11" s="20"/>
      <c r="AB11" s="23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22.5" customHeight="1" spans="1:38">
      <c r="A12" s="85">
        <v>8</v>
      </c>
      <c r="B12" s="48">
        <v>6891</v>
      </c>
      <c r="C12" s="86" t="s">
        <v>296</v>
      </c>
      <c r="D12" s="23"/>
      <c r="E12" s="23" t="s">
        <v>289</v>
      </c>
      <c r="F12" s="20"/>
      <c r="G12" s="23" t="s">
        <v>14</v>
      </c>
      <c r="H12" s="23"/>
      <c r="I12" s="23"/>
      <c r="J12" s="20"/>
      <c r="K12" s="20"/>
      <c r="L12" s="20"/>
      <c r="M12" s="20"/>
      <c r="N12" s="23"/>
      <c r="O12" s="20"/>
      <c r="P12" s="23"/>
      <c r="Q12" s="23"/>
      <c r="R12" s="20"/>
      <c r="S12" s="20"/>
      <c r="T12" s="20"/>
      <c r="U12" s="23"/>
      <c r="V12" s="20"/>
      <c r="W12" s="20"/>
      <c r="X12" s="20"/>
      <c r="Y12" s="20"/>
      <c r="Z12" s="20"/>
      <c r="AA12" s="20"/>
      <c r="AB12" s="23"/>
      <c r="AC12" s="20"/>
      <c r="AD12" s="20"/>
      <c r="AE12" s="20"/>
      <c r="AF12" s="24"/>
      <c r="AG12" s="2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22.5" customHeight="1" spans="1:38">
      <c r="A13" s="82">
        <v>9</v>
      </c>
      <c r="B13" s="48">
        <v>6892</v>
      </c>
      <c r="C13" s="86" t="s">
        <v>297</v>
      </c>
      <c r="D13" s="23"/>
      <c r="E13" s="23" t="s">
        <v>289</v>
      </c>
      <c r="F13" s="20"/>
      <c r="G13" s="23" t="s">
        <v>14</v>
      </c>
      <c r="H13" s="23"/>
      <c r="I13" s="23"/>
      <c r="J13" s="20"/>
      <c r="K13" s="20"/>
      <c r="L13" s="20"/>
      <c r="M13" s="20"/>
      <c r="N13" s="23"/>
      <c r="O13" s="20"/>
      <c r="P13" s="23"/>
      <c r="Q13" s="23"/>
      <c r="R13" s="20"/>
      <c r="S13" s="20"/>
      <c r="T13" s="20"/>
      <c r="U13" s="23"/>
      <c r="V13" s="20"/>
      <c r="W13" s="20"/>
      <c r="X13" s="20"/>
      <c r="Y13" s="20"/>
      <c r="Z13" s="20"/>
      <c r="AA13" s="20"/>
      <c r="AB13" s="23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2.5" customHeight="1" spans="1:38">
      <c r="A14" s="85">
        <v>10</v>
      </c>
      <c r="B14" s="48">
        <v>6894</v>
      </c>
      <c r="C14" s="86" t="s">
        <v>298</v>
      </c>
      <c r="D14" s="23"/>
      <c r="E14" s="23" t="s">
        <v>289</v>
      </c>
      <c r="F14" s="20"/>
      <c r="G14" s="23" t="s">
        <v>14</v>
      </c>
      <c r="H14" s="23"/>
      <c r="I14" s="23"/>
      <c r="J14" s="20"/>
      <c r="K14" s="20"/>
      <c r="L14" s="20"/>
      <c r="M14" s="20"/>
      <c r="N14" s="23"/>
      <c r="O14" s="20"/>
      <c r="P14" s="23"/>
      <c r="Q14" s="20"/>
      <c r="R14" s="20"/>
      <c r="S14" s="20"/>
      <c r="T14" s="20"/>
      <c r="U14" s="23"/>
      <c r="V14" s="20"/>
      <c r="W14" s="20"/>
      <c r="X14" s="20"/>
      <c r="Y14" s="20"/>
      <c r="Z14" s="20"/>
      <c r="AA14" s="20"/>
      <c r="AB14" s="23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2.5" customHeight="1" spans="1:38">
      <c r="A15" s="82">
        <v>11</v>
      </c>
      <c r="B15" s="48">
        <v>6895</v>
      </c>
      <c r="C15" s="86" t="s">
        <v>299</v>
      </c>
      <c r="D15" s="23"/>
      <c r="E15" s="23" t="s">
        <v>289</v>
      </c>
      <c r="F15" s="20"/>
      <c r="G15" s="23" t="s">
        <v>14</v>
      </c>
      <c r="H15" s="23"/>
      <c r="I15" s="23"/>
      <c r="J15" s="20"/>
      <c r="K15" s="20"/>
      <c r="L15" s="20"/>
      <c r="M15" s="20"/>
      <c r="N15" s="23"/>
      <c r="O15" s="20"/>
      <c r="P15" s="23"/>
      <c r="Q15" s="20"/>
      <c r="R15" s="20"/>
      <c r="S15" s="20"/>
      <c r="T15" s="20"/>
      <c r="U15" s="23"/>
      <c r="V15" s="20"/>
      <c r="W15" s="20"/>
      <c r="X15" s="20"/>
      <c r="Y15" s="20"/>
      <c r="Z15" s="20"/>
      <c r="AA15" s="20"/>
      <c r="AB15" s="23"/>
      <c r="AC15" s="20"/>
      <c r="AD15" s="20"/>
      <c r="AE15" s="20"/>
      <c r="AF15" s="24"/>
      <c r="AG15" s="24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2.5" customHeight="1" spans="1:38">
      <c r="A16" s="85">
        <v>12</v>
      </c>
      <c r="B16" s="48">
        <v>6896</v>
      </c>
      <c r="C16" s="86" t="s">
        <v>300</v>
      </c>
      <c r="D16" s="23"/>
      <c r="E16" s="23" t="s">
        <v>289</v>
      </c>
      <c r="F16" s="20"/>
      <c r="G16" s="23" t="s">
        <v>14</v>
      </c>
      <c r="H16" s="23"/>
      <c r="I16" s="23"/>
      <c r="J16" s="20"/>
      <c r="K16" s="20"/>
      <c r="L16" s="20"/>
      <c r="M16" s="20"/>
      <c r="N16" s="23"/>
      <c r="O16" s="20"/>
      <c r="P16" s="23"/>
      <c r="Q16" s="20"/>
      <c r="R16" s="20"/>
      <c r="S16" s="20"/>
      <c r="T16" s="20"/>
      <c r="U16" s="23"/>
      <c r="V16" s="20"/>
      <c r="W16" s="20"/>
      <c r="X16" s="20"/>
      <c r="Y16" s="20"/>
      <c r="Z16" s="20"/>
      <c r="AA16" s="20"/>
      <c r="AB16" s="23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22.5" customHeight="1" spans="1:38">
      <c r="A17" s="82">
        <v>13</v>
      </c>
      <c r="B17" s="48">
        <v>6897</v>
      </c>
      <c r="C17" s="86" t="s">
        <v>301</v>
      </c>
      <c r="D17" s="23"/>
      <c r="E17" s="23" t="s">
        <v>289</v>
      </c>
      <c r="F17" s="20"/>
      <c r="G17" s="23" t="s">
        <v>14</v>
      </c>
      <c r="H17" s="23"/>
      <c r="I17" s="23"/>
      <c r="J17" s="20"/>
      <c r="K17" s="20"/>
      <c r="L17" s="20"/>
      <c r="M17" s="20"/>
      <c r="N17" s="23"/>
      <c r="O17" s="20"/>
      <c r="P17" s="23"/>
      <c r="Q17" s="20"/>
      <c r="R17" s="20"/>
      <c r="S17" s="20"/>
      <c r="T17" s="20"/>
      <c r="U17" s="23"/>
      <c r="V17" s="20"/>
      <c r="W17" s="20"/>
      <c r="X17" s="20"/>
      <c r="Y17" s="20"/>
      <c r="Z17" s="20"/>
      <c r="AA17" s="20"/>
      <c r="AB17" s="23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2.5" customHeight="1" spans="1:38">
      <c r="A18" s="85">
        <v>14</v>
      </c>
      <c r="B18" s="48">
        <v>6898</v>
      </c>
      <c r="C18" s="86" t="s">
        <v>302</v>
      </c>
      <c r="D18" s="23"/>
      <c r="E18" s="23" t="s">
        <v>289</v>
      </c>
      <c r="F18" s="20"/>
      <c r="G18" s="23" t="s">
        <v>14</v>
      </c>
      <c r="H18" s="23"/>
      <c r="I18" s="23"/>
      <c r="J18" s="20"/>
      <c r="K18" s="20"/>
      <c r="L18" s="20"/>
      <c r="M18" s="20"/>
      <c r="N18" s="23"/>
      <c r="O18" s="20"/>
      <c r="P18" s="23"/>
      <c r="Q18" s="20"/>
      <c r="R18" s="20"/>
      <c r="S18" s="20"/>
      <c r="T18" s="20"/>
      <c r="U18" s="23"/>
      <c r="V18" s="20"/>
      <c r="W18" s="20"/>
      <c r="X18" s="20"/>
      <c r="Y18" s="20"/>
      <c r="Z18" s="20"/>
      <c r="AA18" s="20"/>
      <c r="AB18" s="23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2.5" customHeight="1" spans="1:38">
      <c r="A19" s="82">
        <v>15</v>
      </c>
      <c r="B19" s="48">
        <v>6899</v>
      </c>
      <c r="C19" s="86" t="s">
        <v>303</v>
      </c>
      <c r="D19" s="23"/>
      <c r="E19" s="23" t="s">
        <v>289</v>
      </c>
      <c r="F19" s="20"/>
      <c r="G19" s="23" t="s">
        <v>14</v>
      </c>
      <c r="H19" s="23"/>
      <c r="I19" s="23"/>
      <c r="J19" s="20"/>
      <c r="K19" s="20"/>
      <c r="L19" s="20"/>
      <c r="M19" s="20"/>
      <c r="N19" s="23"/>
      <c r="O19" s="20"/>
      <c r="P19" s="23"/>
      <c r="Q19" s="20"/>
      <c r="R19" s="20"/>
      <c r="S19" s="20"/>
      <c r="T19" s="20"/>
      <c r="U19" s="23"/>
      <c r="V19" s="20"/>
      <c r="W19" s="20"/>
      <c r="X19" s="20"/>
      <c r="Y19" s="20"/>
      <c r="Z19" s="20"/>
      <c r="AA19" s="20"/>
      <c r="AB19" s="23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2.5" customHeight="1" spans="1:38">
      <c r="A20" s="85">
        <v>16</v>
      </c>
      <c r="B20" s="48">
        <v>6867</v>
      </c>
      <c r="C20" s="87" t="s">
        <v>304</v>
      </c>
      <c r="D20" s="23"/>
      <c r="E20" s="23" t="s">
        <v>289</v>
      </c>
      <c r="F20" s="20"/>
      <c r="G20" s="23" t="s">
        <v>14</v>
      </c>
      <c r="H20" s="23"/>
      <c r="I20" s="23"/>
      <c r="J20" s="20"/>
      <c r="K20" s="20"/>
      <c r="L20" s="20"/>
      <c r="M20" s="20"/>
      <c r="N20" s="23"/>
      <c r="O20" s="20"/>
      <c r="P20" s="23"/>
      <c r="Q20" s="20"/>
      <c r="R20" s="20"/>
      <c r="S20" s="20"/>
      <c r="T20" s="20"/>
      <c r="U20" s="23"/>
      <c r="V20" s="20"/>
      <c r="W20" s="20"/>
      <c r="X20" s="20"/>
      <c r="Y20" s="20"/>
      <c r="Z20" s="20"/>
      <c r="AA20" s="20"/>
      <c r="AB20" s="23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2.5" customHeight="1" spans="1:38">
      <c r="A21" s="82">
        <v>17</v>
      </c>
      <c r="B21" s="48">
        <v>6900</v>
      </c>
      <c r="C21" s="86" t="s">
        <v>305</v>
      </c>
      <c r="D21" s="23"/>
      <c r="E21" s="23" t="s">
        <v>289</v>
      </c>
      <c r="F21" s="20"/>
      <c r="G21" s="23" t="s">
        <v>14</v>
      </c>
      <c r="H21" s="23"/>
      <c r="I21" s="23"/>
      <c r="J21" s="20"/>
      <c r="K21" s="20"/>
      <c r="L21" s="20"/>
      <c r="M21" s="20"/>
      <c r="N21" s="23"/>
      <c r="O21" s="20"/>
      <c r="P21" s="23"/>
      <c r="Q21" s="20"/>
      <c r="R21" s="20"/>
      <c r="S21" s="20"/>
      <c r="T21" s="20"/>
      <c r="U21" s="23"/>
      <c r="V21" s="20"/>
      <c r="W21" s="20"/>
      <c r="X21" s="20"/>
      <c r="Y21" s="20"/>
      <c r="Z21" s="20"/>
      <c r="AA21" s="20"/>
      <c r="AB21" s="23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22.5" customHeight="1" spans="1:38">
      <c r="A22" s="85">
        <v>18</v>
      </c>
      <c r="B22" s="48">
        <v>6901</v>
      </c>
      <c r="C22" s="86" t="s">
        <v>306</v>
      </c>
      <c r="D22" s="23"/>
      <c r="E22" s="23" t="s">
        <v>289</v>
      </c>
      <c r="F22" s="20"/>
      <c r="G22" s="23" t="s">
        <v>14</v>
      </c>
      <c r="H22" s="23"/>
      <c r="I22" s="23"/>
      <c r="J22" s="20"/>
      <c r="K22" s="20"/>
      <c r="L22" s="20"/>
      <c r="M22" s="20"/>
      <c r="N22" s="23"/>
      <c r="O22" s="20"/>
      <c r="P22" s="23"/>
      <c r="Q22" s="20"/>
      <c r="R22" s="20"/>
      <c r="S22" s="20"/>
      <c r="T22" s="20"/>
      <c r="U22" s="23"/>
      <c r="V22" s="20"/>
      <c r="W22" s="20"/>
      <c r="X22" s="20"/>
      <c r="Y22" s="20"/>
      <c r="Z22" s="20"/>
      <c r="AA22" s="20"/>
      <c r="AB22" s="23"/>
      <c r="AC22" s="20"/>
      <c r="AD22" s="20"/>
      <c r="AE22" s="20"/>
      <c r="AF22" s="24"/>
      <c r="AG22" s="2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22.5" customHeight="1" spans="1:38">
      <c r="A23" s="82">
        <v>19</v>
      </c>
      <c r="B23" s="48">
        <v>6902</v>
      </c>
      <c r="C23" s="86" t="s">
        <v>307</v>
      </c>
      <c r="D23" s="23"/>
      <c r="E23" s="23" t="s">
        <v>289</v>
      </c>
      <c r="F23" s="20"/>
      <c r="G23" s="23" t="s">
        <v>14</v>
      </c>
      <c r="H23" s="23"/>
      <c r="I23" s="23"/>
      <c r="J23" s="20"/>
      <c r="K23" s="20"/>
      <c r="L23" s="20"/>
      <c r="M23" s="20"/>
      <c r="N23" s="23"/>
      <c r="O23" s="20"/>
      <c r="P23" s="23"/>
      <c r="Q23" s="20"/>
      <c r="R23" s="20"/>
      <c r="S23" s="20"/>
      <c r="T23" s="20"/>
      <c r="U23" s="23"/>
      <c r="V23" s="20"/>
      <c r="W23" s="20"/>
      <c r="X23" s="20"/>
      <c r="Y23" s="20"/>
      <c r="Z23" s="20"/>
      <c r="AA23" s="20"/>
      <c r="AB23" s="23"/>
      <c r="AC23" s="20"/>
      <c r="AD23" s="20"/>
      <c r="AE23" s="20"/>
      <c r="AF23" s="24"/>
      <c r="AG23" s="24"/>
      <c r="AH23" s="36">
        <f t="shared" si="0"/>
        <v>2</v>
      </c>
      <c r="AI23" s="37">
        <f t="shared" si="1"/>
        <v>0</v>
      </c>
      <c r="AJ23" s="37">
        <f t="shared" si="2"/>
        <v>0</v>
      </c>
      <c r="AK23" s="38">
        <f t="shared" si="3"/>
        <v>0</v>
      </c>
      <c r="AL23" s="38">
        <f t="shared" si="4"/>
        <v>0</v>
      </c>
    </row>
    <row r="24" ht="22.5" customHeight="1" spans="1:38">
      <c r="A24" s="85">
        <v>20</v>
      </c>
      <c r="B24" s="48">
        <v>6903</v>
      </c>
      <c r="C24" s="86" t="s">
        <v>308</v>
      </c>
      <c r="D24" s="23"/>
      <c r="E24" s="23" t="s">
        <v>289</v>
      </c>
      <c r="F24" s="20"/>
      <c r="G24" s="23" t="s">
        <v>14</v>
      </c>
      <c r="H24" s="23"/>
      <c r="I24" s="23"/>
      <c r="J24" s="20"/>
      <c r="K24" s="20"/>
      <c r="L24" s="20"/>
      <c r="M24" s="20"/>
      <c r="N24" s="23"/>
      <c r="O24" s="20"/>
      <c r="P24" s="23"/>
      <c r="Q24" s="20"/>
      <c r="R24" s="20"/>
      <c r="S24" s="20"/>
      <c r="T24" s="20"/>
      <c r="U24" s="23"/>
      <c r="V24" s="20"/>
      <c r="W24" s="20"/>
      <c r="X24" s="20"/>
      <c r="Y24" s="20"/>
      <c r="Z24" s="20"/>
      <c r="AA24" s="20"/>
      <c r="AB24" s="23"/>
      <c r="AC24" s="20"/>
      <c r="AD24" s="20"/>
      <c r="AE24" s="20"/>
      <c r="AF24" s="24"/>
      <c r="AG24" s="24"/>
      <c r="AH24" s="36">
        <f t="shared" si="0"/>
        <v>2</v>
      </c>
      <c r="AI24" s="37">
        <f t="shared" si="1"/>
        <v>0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22.5" customHeight="1" spans="1:38">
      <c r="A25" s="82">
        <v>21</v>
      </c>
      <c r="B25" s="48">
        <v>6904</v>
      </c>
      <c r="C25" s="86" t="s">
        <v>309</v>
      </c>
      <c r="D25" s="23"/>
      <c r="E25" s="23" t="s">
        <v>289</v>
      </c>
      <c r="F25" s="20"/>
      <c r="G25" s="23" t="s">
        <v>14</v>
      </c>
      <c r="H25" s="23"/>
      <c r="I25" s="23"/>
      <c r="J25" s="20"/>
      <c r="K25" s="20"/>
      <c r="L25" s="20"/>
      <c r="M25" s="20"/>
      <c r="N25" s="23"/>
      <c r="O25" s="20"/>
      <c r="P25" s="23"/>
      <c r="Q25" s="20"/>
      <c r="R25" s="20"/>
      <c r="S25" s="20"/>
      <c r="T25" s="20"/>
      <c r="U25" s="23"/>
      <c r="V25" s="20"/>
      <c r="W25" s="20"/>
      <c r="X25" s="20"/>
      <c r="Y25" s="20"/>
      <c r="Z25" s="20"/>
      <c r="AA25" s="20"/>
      <c r="AB25" s="23"/>
      <c r="AC25" s="20"/>
      <c r="AD25" s="20"/>
      <c r="AE25" s="20"/>
      <c r="AF25" s="24"/>
      <c r="AG25" s="2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22.5" customHeight="1" spans="1:38">
      <c r="A26" s="85">
        <v>22</v>
      </c>
      <c r="B26" s="83">
        <v>6905</v>
      </c>
      <c r="C26" s="86" t="s">
        <v>310</v>
      </c>
      <c r="D26" s="23"/>
      <c r="E26" s="23" t="s">
        <v>289</v>
      </c>
      <c r="F26" s="20"/>
      <c r="G26" s="23" t="s">
        <v>14</v>
      </c>
      <c r="H26" s="23"/>
      <c r="I26" s="23"/>
      <c r="J26" s="20"/>
      <c r="K26" s="20"/>
      <c r="L26" s="20"/>
      <c r="M26" s="20"/>
      <c r="N26" s="23"/>
      <c r="O26" s="20"/>
      <c r="P26" s="20"/>
      <c r="Q26" s="20"/>
      <c r="R26" s="20"/>
      <c r="S26" s="20"/>
      <c r="T26" s="20"/>
      <c r="U26" s="23"/>
      <c r="V26" s="20"/>
      <c r="W26" s="20"/>
      <c r="X26" s="20"/>
      <c r="Y26" s="20"/>
      <c r="Z26" s="20"/>
      <c r="AA26" s="20"/>
      <c r="AB26" s="23"/>
      <c r="AC26" s="20"/>
      <c r="AD26" s="20"/>
      <c r="AE26" s="20"/>
      <c r="AF26" s="24"/>
      <c r="AG26" s="2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6"/>
  <sheetViews>
    <sheetView zoomScale="70" zoomScaleNormal="70" workbookViewId="0">
      <selection activeCell="S22" sqref="S22"/>
    </sheetView>
  </sheetViews>
  <sheetFormatPr defaultColWidth="9" defaultRowHeight="15"/>
  <cols>
    <col min="1" max="1" width="4.71428571428571" customWidth="1"/>
    <col min="3" max="3" width="44.4285714285714" customWidth="1"/>
    <col min="4" max="33" width="4.14285714285714" customWidth="1"/>
    <col min="34" max="38" width="12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76" t="s">
        <v>311</v>
      </c>
      <c r="B2" s="7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312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7.25" customHeight="1" spans="1:38">
      <c r="A4" s="9" t="s">
        <v>11</v>
      </c>
      <c r="B4" s="10" t="s">
        <v>12</v>
      </c>
      <c r="C4" s="81"/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20.25" customHeight="1" spans="1:38">
      <c r="A5" s="82">
        <v>1</v>
      </c>
      <c r="B5" s="83">
        <v>6906</v>
      </c>
      <c r="C5" s="84" t="s">
        <v>313</v>
      </c>
      <c r="D5" s="23"/>
      <c r="E5" s="17" t="s">
        <v>14</v>
      </c>
      <c r="F5" s="23"/>
      <c r="G5" s="23" t="s">
        <v>14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20.25" customHeight="1" spans="1:38">
      <c r="A6" s="85">
        <v>2</v>
      </c>
      <c r="B6" s="48">
        <v>6907</v>
      </c>
      <c r="C6" s="86" t="s">
        <v>314</v>
      </c>
      <c r="D6" s="23"/>
      <c r="E6" s="17" t="s">
        <v>14</v>
      </c>
      <c r="F6" s="20"/>
      <c r="G6" s="23" t="s">
        <v>14</v>
      </c>
      <c r="H6" s="23"/>
      <c r="I6" s="23"/>
      <c r="J6" s="23"/>
      <c r="K6" s="23"/>
      <c r="L6" s="23"/>
      <c r="M6" s="23"/>
      <c r="N6" s="23"/>
      <c r="O6" s="20"/>
      <c r="P6" s="23"/>
      <c r="Q6" s="23"/>
      <c r="R6" s="20"/>
      <c r="S6" s="20"/>
      <c r="T6" s="23"/>
      <c r="U6" s="23"/>
      <c r="V6" s="20"/>
      <c r="W6" s="23"/>
      <c r="X6" s="23"/>
      <c r="Y6" s="23"/>
      <c r="Z6" s="20"/>
      <c r="AA6" s="20"/>
      <c r="AB6" s="20"/>
      <c r="AC6" s="20"/>
      <c r="AD6" s="20"/>
      <c r="AE6" s="20"/>
      <c r="AF6" s="24"/>
      <c r="AG6" s="24"/>
      <c r="AH6" s="36">
        <f t="shared" ref="AH6:AH26" si="0">COUNTIF(D6:AE6,"V")+AL6</f>
        <v>2</v>
      </c>
      <c r="AI6" s="37">
        <f t="shared" ref="AI6:AI26" si="1">COUNTIF(D6:AG6,"A")</f>
        <v>0</v>
      </c>
      <c r="AJ6" s="37">
        <f t="shared" ref="AJ6:AJ26" si="2">COUNTIF(D6:AG6,"S")</f>
        <v>0</v>
      </c>
      <c r="AK6" s="38">
        <f t="shared" ref="AK6:AK26" si="3">COUNTIF(D6:AG6,"I")</f>
        <v>0</v>
      </c>
      <c r="AL6" s="38">
        <f t="shared" ref="AL6:AL26" si="4">COUNTIF(D6:AG6,"TL")</f>
        <v>0</v>
      </c>
    </row>
    <row r="7" ht="20.25" customHeight="1" spans="1:38">
      <c r="A7" s="82">
        <v>3</v>
      </c>
      <c r="B7" s="48">
        <v>6908</v>
      </c>
      <c r="C7" s="87" t="s">
        <v>315</v>
      </c>
      <c r="D7" s="23"/>
      <c r="E7" s="17" t="s">
        <v>14</v>
      </c>
      <c r="F7" s="23"/>
      <c r="G7" s="23" t="s">
        <v>14</v>
      </c>
      <c r="H7" s="23"/>
      <c r="I7" s="23"/>
      <c r="J7" s="23"/>
      <c r="K7" s="23"/>
      <c r="L7" s="23"/>
      <c r="M7" s="23"/>
      <c r="N7" s="23"/>
      <c r="O7" s="20"/>
      <c r="P7" s="23"/>
      <c r="Q7" s="23"/>
      <c r="R7" s="20"/>
      <c r="S7" s="20"/>
      <c r="T7" s="20"/>
      <c r="U7" s="23"/>
      <c r="V7" s="20"/>
      <c r="W7" s="23"/>
      <c r="X7" s="23"/>
      <c r="Y7" s="23"/>
      <c r="Z7" s="20"/>
      <c r="AA7" s="20"/>
      <c r="AB7" s="20"/>
      <c r="AC7" s="20"/>
      <c r="AD7" s="20"/>
      <c r="AE7" s="20"/>
      <c r="AF7" s="24"/>
      <c r="AG7" s="2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20.25" customHeight="1" spans="1:38">
      <c r="A8" s="85">
        <v>4</v>
      </c>
      <c r="B8" s="48">
        <v>6909</v>
      </c>
      <c r="C8" s="87" t="s">
        <v>316</v>
      </c>
      <c r="D8" s="23"/>
      <c r="E8" s="17" t="s">
        <v>14</v>
      </c>
      <c r="F8" s="23"/>
      <c r="G8" s="23" t="s">
        <v>14</v>
      </c>
      <c r="H8" s="23"/>
      <c r="I8" s="23"/>
      <c r="J8" s="23"/>
      <c r="K8" s="23"/>
      <c r="L8" s="23"/>
      <c r="M8" s="23"/>
      <c r="N8" s="23"/>
      <c r="O8" s="20"/>
      <c r="P8" s="20"/>
      <c r="Q8" s="20"/>
      <c r="R8" s="20"/>
      <c r="S8" s="20"/>
      <c r="T8" s="20"/>
      <c r="U8" s="23"/>
      <c r="V8" s="20"/>
      <c r="W8" s="23"/>
      <c r="X8" s="23"/>
      <c r="Y8" s="23"/>
      <c r="Z8" s="20"/>
      <c r="AA8" s="20"/>
      <c r="AB8" s="20"/>
      <c r="AC8" s="20"/>
      <c r="AD8" s="20"/>
      <c r="AE8" s="20"/>
      <c r="AF8" s="24"/>
      <c r="AG8" s="2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20.25" customHeight="1" spans="1:38">
      <c r="A9" s="82">
        <v>5</v>
      </c>
      <c r="B9" s="48">
        <v>6910</v>
      </c>
      <c r="C9" s="86" t="s">
        <v>317</v>
      </c>
      <c r="D9" s="23"/>
      <c r="E9" s="17" t="s">
        <v>14</v>
      </c>
      <c r="F9" s="23"/>
      <c r="G9" s="23" t="s">
        <v>14</v>
      </c>
      <c r="H9" s="23"/>
      <c r="I9" s="23"/>
      <c r="J9" s="23"/>
      <c r="K9" s="23"/>
      <c r="L9" s="23"/>
      <c r="M9" s="23"/>
      <c r="N9" s="23"/>
      <c r="O9" s="20"/>
      <c r="P9" s="23"/>
      <c r="Q9" s="20"/>
      <c r="R9" s="20"/>
      <c r="S9" s="20"/>
      <c r="T9" s="20"/>
      <c r="U9" s="23"/>
      <c r="V9" s="20"/>
      <c r="W9" s="23"/>
      <c r="X9" s="23"/>
      <c r="Y9" s="23"/>
      <c r="Z9" s="20"/>
      <c r="AA9" s="20"/>
      <c r="AB9" s="20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20.25" customHeight="1" spans="1:38">
      <c r="A10" s="85">
        <v>6</v>
      </c>
      <c r="B10" s="48">
        <v>6911</v>
      </c>
      <c r="C10" s="86" t="s">
        <v>318</v>
      </c>
      <c r="D10" s="23"/>
      <c r="E10" s="17" t="s">
        <v>14</v>
      </c>
      <c r="F10" s="20"/>
      <c r="G10" s="23" t="s">
        <v>14</v>
      </c>
      <c r="H10" s="23"/>
      <c r="I10" s="23"/>
      <c r="J10" s="23"/>
      <c r="K10" s="23"/>
      <c r="L10" s="23"/>
      <c r="M10" s="23"/>
      <c r="N10" s="23"/>
      <c r="O10" s="20"/>
      <c r="P10" s="23"/>
      <c r="Q10" s="20"/>
      <c r="R10" s="20"/>
      <c r="S10" s="20"/>
      <c r="T10" s="20"/>
      <c r="U10" s="23"/>
      <c r="V10" s="20"/>
      <c r="W10" s="23"/>
      <c r="X10" s="23"/>
      <c r="Y10" s="23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20.25" customHeight="1" spans="1:38">
      <c r="A11" s="82">
        <v>7</v>
      </c>
      <c r="B11" s="48">
        <v>6912</v>
      </c>
      <c r="C11" s="86" t="s">
        <v>319</v>
      </c>
      <c r="D11" s="23"/>
      <c r="E11" s="17" t="s">
        <v>14</v>
      </c>
      <c r="F11" s="20"/>
      <c r="G11" s="23" t="s">
        <v>14</v>
      </c>
      <c r="H11" s="23"/>
      <c r="I11" s="23"/>
      <c r="J11" s="23"/>
      <c r="K11" s="23"/>
      <c r="L11" s="23"/>
      <c r="M11" s="23"/>
      <c r="N11" s="23"/>
      <c r="O11" s="20"/>
      <c r="P11" s="23"/>
      <c r="Q11" s="20"/>
      <c r="R11" s="20"/>
      <c r="S11" s="20"/>
      <c r="T11" s="20"/>
      <c r="U11" s="23"/>
      <c r="V11" s="20"/>
      <c r="W11" s="23"/>
      <c r="X11" s="23"/>
      <c r="Y11" s="23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20.25" customHeight="1" spans="1:38">
      <c r="A12" s="85">
        <v>8</v>
      </c>
      <c r="B12" s="48">
        <v>6913</v>
      </c>
      <c r="C12" s="88" t="s">
        <v>320</v>
      </c>
      <c r="D12" s="23"/>
      <c r="E12" s="17" t="s">
        <v>14</v>
      </c>
      <c r="F12" s="20"/>
      <c r="G12" s="23" t="s">
        <v>14</v>
      </c>
      <c r="H12" s="23"/>
      <c r="I12" s="23"/>
      <c r="J12" s="23"/>
      <c r="K12" s="23"/>
      <c r="L12" s="23"/>
      <c r="M12" s="20"/>
      <c r="N12" s="23"/>
      <c r="O12" s="20"/>
      <c r="P12" s="23"/>
      <c r="Q12" s="20"/>
      <c r="R12" s="20"/>
      <c r="S12" s="20"/>
      <c r="T12" s="20"/>
      <c r="U12" s="23"/>
      <c r="V12" s="20"/>
      <c r="W12" s="23"/>
      <c r="X12" s="23"/>
      <c r="Y12" s="23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20.25" customHeight="1" spans="1:38">
      <c r="A13" s="82">
        <v>9</v>
      </c>
      <c r="B13" s="48">
        <v>6915</v>
      </c>
      <c r="C13" s="86" t="s">
        <v>321</v>
      </c>
      <c r="D13" s="23"/>
      <c r="E13" s="17" t="s">
        <v>14</v>
      </c>
      <c r="F13" s="20"/>
      <c r="G13" s="23" t="s">
        <v>14</v>
      </c>
      <c r="H13" s="23"/>
      <c r="I13" s="23"/>
      <c r="J13" s="23"/>
      <c r="K13" s="23"/>
      <c r="L13" s="23"/>
      <c r="M13" s="23"/>
      <c r="N13" s="23"/>
      <c r="O13" s="20"/>
      <c r="P13" s="23"/>
      <c r="Q13" s="20"/>
      <c r="R13" s="20"/>
      <c r="S13" s="20"/>
      <c r="T13" s="20"/>
      <c r="U13" s="23"/>
      <c r="V13" s="20"/>
      <c r="W13" s="23"/>
      <c r="X13" s="23"/>
      <c r="Y13" s="23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0.25" customHeight="1" spans="1:38">
      <c r="A14" s="85">
        <v>10</v>
      </c>
      <c r="B14" s="48">
        <v>6916</v>
      </c>
      <c r="C14" s="86" t="s">
        <v>322</v>
      </c>
      <c r="D14" s="23"/>
      <c r="E14" s="17" t="s">
        <v>14</v>
      </c>
      <c r="F14" s="20"/>
      <c r="G14" s="23" t="s">
        <v>14</v>
      </c>
      <c r="H14" s="23"/>
      <c r="I14" s="23"/>
      <c r="J14" s="23"/>
      <c r="K14" s="23"/>
      <c r="L14" s="23"/>
      <c r="M14" s="23"/>
      <c r="N14" s="23"/>
      <c r="O14" s="20"/>
      <c r="P14" s="23"/>
      <c r="Q14" s="20"/>
      <c r="R14" s="20"/>
      <c r="S14" s="20"/>
      <c r="T14" s="20"/>
      <c r="U14" s="23"/>
      <c r="V14" s="20"/>
      <c r="W14" s="23"/>
      <c r="X14" s="23"/>
      <c r="Y14" s="23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0.25" customHeight="1" spans="1:38">
      <c r="A15" s="82">
        <v>11</v>
      </c>
      <c r="B15" s="48">
        <v>6917</v>
      </c>
      <c r="C15" s="86" t="s">
        <v>323</v>
      </c>
      <c r="D15" s="23"/>
      <c r="E15" s="17" t="s">
        <v>14</v>
      </c>
      <c r="F15" s="20"/>
      <c r="G15" s="23" t="s">
        <v>14</v>
      </c>
      <c r="H15" s="23"/>
      <c r="I15" s="23"/>
      <c r="J15" s="23"/>
      <c r="K15" s="23"/>
      <c r="L15" s="23"/>
      <c r="M15" s="23"/>
      <c r="N15" s="23"/>
      <c r="O15" s="20"/>
      <c r="P15" s="23"/>
      <c r="Q15" s="20"/>
      <c r="R15" s="20"/>
      <c r="S15" s="20"/>
      <c r="T15" s="20"/>
      <c r="U15" s="23"/>
      <c r="V15" s="20"/>
      <c r="W15" s="23"/>
      <c r="X15" s="23"/>
      <c r="Y15" s="23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0.25" customHeight="1" spans="1:38">
      <c r="A16" s="85">
        <v>12</v>
      </c>
      <c r="B16" s="48">
        <v>6918</v>
      </c>
      <c r="C16" s="86" t="s">
        <v>324</v>
      </c>
      <c r="D16" s="23"/>
      <c r="E16" s="17" t="s">
        <v>14</v>
      </c>
      <c r="F16" s="20"/>
      <c r="G16" s="23" t="s">
        <v>14</v>
      </c>
      <c r="H16" s="23"/>
      <c r="I16" s="23"/>
      <c r="J16" s="23"/>
      <c r="K16" s="23"/>
      <c r="L16" s="23"/>
      <c r="M16" s="23"/>
      <c r="N16" s="23"/>
      <c r="O16" s="20"/>
      <c r="P16" s="23"/>
      <c r="Q16" s="20"/>
      <c r="R16" s="20"/>
      <c r="S16" s="20"/>
      <c r="T16" s="20"/>
      <c r="U16" s="23"/>
      <c r="V16" s="20"/>
      <c r="W16" s="23"/>
      <c r="X16" s="23"/>
      <c r="Y16" s="23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20.25" customHeight="1" spans="1:38">
      <c r="A17" s="82">
        <v>13</v>
      </c>
      <c r="B17" s="48">
        <v>6919</v>
      </c>
      <c r="C17" s="86" t="s">
        <v>325</v>
      </c>
      <c r="D17" s="23"/>
      <c r="E17" s="17" t="s">
        <v>14</v>
      </c>
      <c r="F17" s="20"/>
      <c r="G17" s="23" t="s">
        <v>14</v>
      </c>
      <c r="H17" s="23"/>
      <c r="I17" s="23"/>
      <c r="J17" s="20"/>
      <c r="K17" s="20"/>
      <c r="L17" s="20"/>
      <c r="M17" s="23"/>
      <c r="N17" s="23"/>
      <c r="O17" s="20"/>
      <c r="P17" s="20"/>
      <c r="Q17" s="20"/>
      <c r="R17" s="20"/>
      <c r="S17" s="20"/>
      <c r="T17" s="20"/>
      <c r="U17" s="23"/>
      <c r="V17" s="20"/>
      <c r="W17" s="23"/>
      <c r="X17" s="23"/>
      <c r="Y17" s="23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0.25" customHeight="1" spans="1:38">
      <c r="A18" s="85">
        <v>14</v>
      </c>
      <c r="B18" s="48">
        <v>6920</v>
      </c>
      <c r="C18" s="86" t="s">
        <v>326</v>
      </c>
      <c r="D18" s="23"/>
      <c r="E18" s="17" t="s">
        <v>14</v>
      </c>
      <c r="F18" s="20"/>
      <c r="G18" s="23" t="s">
        <v>14</v>
      </c>
      <c r="H18" s="23"/>
      <c r="I18" s="23"/>
      <c r="J18" s="20"/>
      <c r="K18" s="20"/>
      <c r="L18" s="20"/>
      <c r="M18" s="23"/>
      <c r="N18" s="23"/>
      <c r="O18" s="20"/>
      <c r="P18" s="23"/>
      <c r="Q18" s="20"/>
      <c r="R18" s="20"/>
      <c r="S18" s="20"/>
      <c r="T18" s="20"/>
      <c r="U18" s="23"/>
      <c r="V18" s="20"/>
      <c r="W18" s="23"/>
      <c r="X18" s="23"/>
      <c r="Y18" s="23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0.25" customHeight="1" spans="1:38">
      <c r="A19" s="82">
        <v>15</v>
      </c>
      <c r="B19" s="48">
        <v>6921</v>
      </c>
      <c r="C19" s="86" t="s">
        <v>327</v>
      </c>
      <c r="D19" s="23"/>
      <c r="E19" s="17" t="s">
        <v>14</v>
      </c>
      <c r="F19" s="20"/>
      <c r="G19" s="23" t="s">
        <v>14</v>
      </c>
      <c r="H19" s="23"/>
      <c r="I19" s="23"/>
      <c r="J19" s="20"/>
      <c r="K19" s="20"/>
      <c r="L19" s="20"/>
      <c r="M19" s="23"/>
      <c r="N19" s="23"/>
      <c r="O19" s="20"/>
      <c r="P19" s="23"/>
      <c r="Q19" s="20"/>
      <c r="R19" s="20"/>
      <c r="S19" s="20"/>
      <c r="T19" s="20"/>
      <c r="U19" s="23"/>
      <c r="V19" s="20"/>
      <c r="W19" s="23"/>
      <c r="X19" s="23"/>
      <c r="Y19" s="23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0.25" customHeight="1" spans="1:38">
      <c r="A20" s="85">
        <v>16</v>
      </c>
      <c r="B20" s="48">
        <v>6922</v>
      </c>
      <c r="C20" s="86" t="s">
        <v>328</v>
      </c>
      <c r="D20" s="23"/>
      <c r="E20" s="17" t="s">
        <v>14</v>
      </c>
      <c r="F20" s="20"/>
      <c r="G20" s="23" t="s">
        <v>14</v>
      </c>
      <c r="H20" s="23"/>
      <c r="I20" s="23"/>
      <c r="J20" s="20"/>
      <c r="K20" s="20"/>
      <c r="L20" s="20"/>
      <c r="M20" s="23"/>
      <c r="N20" s="23"/>
      <c r="O20" s="20"/>
      <c r="P20" s="23"/>
      <c r="Q20" s="20"/>
      <c r="R20" s="20"/>
      <c r="S20" s="20"/>
      <c r="T20" s="20"/>
      <c r="U20" s="23"/>
      <c r="V20" s="20"/>
      <c r="W20" s="23"/>
      <c r="X20" s="23"/>
      <c r="Y20" s="23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0.25" customHeight="1" spans="1:38">
      <c r="A21" s="82">
        <v>17</v>
      </c>
      <c r="B21" s="48">
        <v>6923</v>
      </c>
      <c r="C21" s="86" t="s">
        <v>329</v>
      </c>
      <c r="D21" s="23"/>
      <c r="E21" s="17" t="s">
        <v>14</v>
      </c>
      <c r="F21" s="20"/>
      <c r="G21" s="23" t="s">
        <v>14</v>
      </c>
      <c r="H21" s="23"/>
      <c r="I21" s="23"/>
      <c r="J21" s="20"/>
      <c r="K21" s="20"/>
      <c r="L21" s="20"/>
      <c r="M21" s="23"/>
      <c r="N21" s="23"/>
      <c r="O21" s="20"/>
      <c r="P21" s="23"/>
      <c r="Q21" s="20"/>
      <c r="R21" s="20"/>
      <c r="S21" s="20"/>
      <c r="T21" s="20"/>
      <c r="U21" s="23"/>
      <c r="V21" s="20"/>
      <c r="W21" s="23"/>
      <c r="X21" s="23"/>
      <c r="Y21" s="23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20.25" customHeight="1" spans="1:38">
      <c r="A22" s="85">
        <v>18</v>
      </c>
      <c r="B22" s="48">
        <v>6924</v>
      </c>
      <c r="C22" s="86" t="s">
        <v>330</v>
      </c>
      <c r="D22" s="23"/>
      <c r="E22" s="17" t="s">
        <v>14</v>
      </c>
      <c r="F22" s="20"/>
      <c r="G22" s="23" t="s">
        <v>14</v>
      </c>
      <c r="H22" s="23"/>
      <c r="I22" s="23"/>
      <c r="J22" s="20"/>
      <c r="K22" s="20"/>
      <c r="L22" s="20"/>
      <c r="M22" s="23"/>
      <c r="N22" s="23"/>
      <c r="O22" s="20"/>
      <c r="P22" s="23"/>
      <c r="Q22" s="20"/>
      <c r="R22" s="20"/>
      <c r="S22" s="20"/>
      <c r="T22" s="20"/>
      <c r="U22" s="23"/>
      <c r="V22" s="20"/>
      <c r="W22" s="23"/>
      <c r="X22" s="23"/>
      <c r="Y22" s="23"/>
      <c r="Z22" s="20"/>
      <c r="AA22" s="20"/>
      <c r="AB22" s="20"/>
      <c r="AC22" s="20"/>
      <c r="AD22" s="20"/>
      <c r="AE22" s="20"/>
      <c r="AF22" s="24"/>
      <c r="AG22" s="2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20.25" customHeight="1" spans="1:38">
      <c r="A23" s="82">
        <v>19</v>
      </c>
      <c r="B23" s="48">
        <v>6925</v>
      </c>
      <c r="C23" s="86" t="s">
        <v>331</v>
      </c>
      <c r="D23" s="23"/>
      <c r="E23" s="20" t="s">
        <v>32</v>
      </c>
      <c r="F23" s="20"/>
      <c r="G23" s="23" t="s">
        <v>14</v>
      </c>
      <c r="H23" s="23"/>
      <c r="I23" s="23"/>
      <c r="J23" s="20"/>
      <c r="K23" s="20"/>
      <c r="L23" s="20"/>
      <c r="M23" s="23"/>
      <c r="N23" s="23"/>
      <c r="O23" s="20"/>
      <c r="P23" s="23"/>
      <c r="Q23" s="20"/>
      <c r="R23" s="20"/>
      <c r="S23" s="20"/>
      <c r="T23" s="20"/>
      <c r="U23" s="23"/>
      <c r="V23" s="20"/>
      <c r="W23" s="23"/>
      <c r="X23" s="23"/>
      <c r="Y23" s="23"/>
      <c r="Z23" s="20"/>
      <c r="AA23" s="20"/>
      <c r="AB23" s="20"/>
      <c r="AC23" s="20"/>
      <c r="AD23" s="20"/>
      <c r="AE23" s="20"/>
      <c r="AF23" s="24"/>
      <c r="AG23" s="24"/>
      <c r="AH23" s="36">
        <f t="shared" si="0"/>
        <v>1</v>
      </c>
      <c r="AI23" s="37">
        <f t="shared" si="1"/>
        <v>0</v>
      </c>
      <c r="AJ23" s="37">
        <f t="shared" si="2"/>
        <v>1</v>
      </c>
      <c r="AK23" s="38">
        <f t="shared" si="3"/>
        <v>0</v>
      </c>
      <c r="AL23" s="38">
        <f t="shared" si="4"/>
        <v>0</v>
      </c>
    </row>
    <row r="24" ht="20.25" customHeight="1" spans="1:38">
      <c r="A24" s="85">
        <v>20</v>
      </c>
      <c r="B24" s="48">
        <v>6926</v>
      </c>
      <c r="C24" s="86" t="s">
        <v>332</v>
      </c>
      <c r="D24" s="23"/>
      <c r="E24" s="17" t="s">
        <v>14</v>
      </c>
      <c r="F24" s="20"/>
      <c r="G24" s="23" t="s">
        <v>14</v>
      </c>
      <c r="H24" s="23"/>
      <c r="I24" s="23"/>
      <c r="J24" s="20"/>
      <c r="K24" s="20"/>
      <c r="L24" s="20"/>
      <c r="M24" s="23"/>
      <c r="N24" s="23"/>
      <c r="O24" s="20"/>
      <c r="P24" s="23"/>
      <c r="Q24" s="20"/>
      <c r="R24" s="20"/>
      <c r="S24" s="20"/>
      <c r="T24" s="20"/>
      <c r="U24" s="23"/>
      <c r="V24" s="20"/>
      <c r="W24" s="23"/>
      <c r="X24" s="23"/>
      <c r="Y24" s="23"/>
      <c r="Z24" s="20"/>
      <c r="AA24" s="20"/>
      <c r="AB24" s="20"/>
      <c r="AC24" s="20"/>
      <c r="AD24" s="20"/>
      <c r="AE24" s="20"/>
      <c r="AF24" s="24"/>
      <c r="AG24" s="24"/>
      <c r="AH24" s="36">
        <f t="shared" si="0"/>
        <v>2</v>
      </c>
      <c r="AI24" s="37">
        <f t="shared" si="1"/>
        <v>0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20.25" customHeight="1" spans="1:38">
      <c r="A25" s="82">
        <v>21</v>
      </c>
      <c r="B25" s="48">
        <v>6927</v>
      </c>
      <c r="C25" s="86" t="s">
        <v>333</v>
      </c>
      <c r="D25" s="23"/>
      <c r="E25" s="17" t="s">
        <v>14</v>
      </c>
      <c r="F25" s="20"/>
      <c r="G25" s="23" t="s">
        <v>14</v>
      </c>
      <c r="H25" s="23"/>
      <c r="I25" s="23"/>
      <c r="J25" s="20"/>
      <c r="K25" s="20"/>
      <c r="L25" s="20"/>
      <c r="M25" s="23"/>
      <c r="N25" s="23"/>
      <c r="O25" s="20"/>
      <c r="P25" s="23"/>
      <c r="Q25" s="20"/>
      <c r="R25" s="20"/>
      <c r="S25" s="20"/>
      <c r="T25" s="20"/>
      <c r="U25" s="23"/>
      <c r="V25" s="20"/>
      <c r="W25" s="23"/>
      <c r="X25" s="23"/>
      <c r="Y25" s="23"/>
      <c r="Z25" s="20"/>
      <c r="AA25" s="20"/>
      <c r="AB25" s="20"/>
      <c r="AC25" s="20"/>
      <c r="AD25" s="20"/>
      <c r="AE25" s="20"/>
      <c r="AF25" s="24"/>
      <c r="AG25" s="2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20.25" customHeight="1" spans="1:38">
      <c r="A26" s="85">
        <v>22</v>
      </c>
      <c r="B26" s="83">
        <v>6928</v>
      </c>
      <c r="C26" s="86" t="s">
        <v>334</v>
      </c>
      <c r="D26" s="23"/>
      <c r="E26" s="17" t="s">
        <v>14</v>
      </c>
      <c r="F26" s="20"/>
      <c r="G26" s="23" t="s">
        <v>14</v>
      </c>
      <c r="H26" s="23"/>
      <c r="I26" s="23"/>
      <c r="J26" s="20"/>
      <c r="K26" s="20"/>
      <c r="L26" s="20"/>
      <c r="M26" s="23"/>
      <c r="N26" s="23"/>
      <c r="O26" s="20"/>
      <c r="P26" s="23"/>
      <c r="Q26" s="20"/>
      <c r="R26" s="20"/>
      <c r="S26" s="20"/>
      <c r="T26" s="20"/>
      <c r="U26" s="23"/>
      <c r="V26" s="20"/>
      <c r="W26" s="23"/>
      <c r="X26" s="23"/>
      <c r="Y26" s="23"/>
      <c r="Z26" s="20"/>
      <c r="AA26" s="20"/>
      <c r="AB26" s="20"/>
      <c r="AC26" s="20"/>
      <c r="AD26" s="20"/>
      <c r="AE26" s="20"/>
      <c r="AF26" s="24"/>
      <c r="AG26" s="2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1"/>
  <sheetViews>
    <sheetView zoomScale="70" zoomScaleNormal="70" topLeftCell="S1" workbookViewId="0">
      <selection activeCell="C5" sqref="C5:C21"/>
    </sheetView>
  </sheetViews>
  <sheetFormatPr defaultColWidth="9" defaultRowHeight="15"/>
  <cols>
    <col min="1" max="1" width="4.71428571428571" customWidth="1"/>
    <col min="2" max="2" width="7.85714285714286" customWidth="1"/>
    <col min="3" max="3" width="37.4285714285714" customWidth="1"/>
    <col min="4" max="33" width="4.85714285714286" customWidth="1"/>
    <col min="34" max="38" width="11.7142857142857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76" t="s">
        <v>335</v>
      </c>
      <c r="B2" s="7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336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6.5" spans="1:38">
      <c r="A4" s="9" t="s">
        <v>11</v>
      </c>
      <c r="B4" s="10" t="s">
        <v>12</v>
      </c>
      <c r="C4" s="1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7</v>
      </c>
      <c r="J4" s="12">
        <v>8</v>
      </c>
      <c r="K4" s="12">
        <v>9</v>
      </c>
      <c r="L4" s="12">
        <v>10</v>
      </c>
      <c r="M4" s="22">
        <v>11</v>
      </c>
      <c r="N4" s="12">
        <v>12</v>
      </c>
      <c r="O4" s="22">
        <v>13</v>
      </c>
      <c r="P4" s="12">
        <v>14</v>
      </c>
      <c r="Q4" s="22">
        <v>15</v>
      </c>
      <c r="R4" s="12">
        <v>16</v>
      </c>
      <c r="S4" s="22">
        <v>17</v>
      </c>
      <c r="T4" s="12">
        <v>18</v>
      </c>
      <c r="U4" s="22">
        <v>19</v>
      </c>
      <c r="V4" s="12">
        <v>20</v>
      </c>
      <c r="W4" s="22">
        <v>21</v>
      </c>
      <c r="X4" s="12">
        <v>22</v>
      </c>
      <c r="Y4" s="22">
        <v>23</v>
      </c>
      <c r="Z4" s="12">
        <v>24</v>
      </c>
      <c r="AA4" s="22">
        <v>25</v>
      </c>
      <c r="AB4" s="12">
        <v>26</v>
      </c>
      <c r="AC4" s="22">
        <v>27</v>
      </c>
      <c r="AD4" s="1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21.75" customHeight="1" spans="1:38">
      <c r="A5" s="77">
        <v>1</v>
      </c>
      <c r="B5" s="14">
        <v>6726</v>
      </c>
      <c r="C5" s="49" t="s">
        <v>337</v>
      </c>
      <c r="D5" s="40"/>
      <c r="E5" s="40" t="s">
        <v>18</v>
      </c>
      <c r="F5" s="40"/>
      <c r="G5" s="40" t="s">
        <v>18</v>
      </c>
      <c r="H5" s="40"/>
      <c r="I5" s="40"/>
      <c r="J5" s="41"/>
      <c r="K5" s="41"/>
      <c r="L5" s="41"/>
      <c r="M5" s="41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0</v>
      </c>
      <c r="AI5" s="37">
        <f>COUNTIF(D5:AG5,"A")</f>
        <v>2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21.75" customHeight="1" spans="1:38">
      <c r="A6" s="42">
        <v>2</v>
      </c>
      <c r="B6" s="14">
        <v>6727</v>
      </c>
      <c r="C6" s="49" t="s">
        <v>338</v>
      </c>
      <c r="D6" s="40"/>
      <c r="E6" s="40" t="s">
        <v>18</v>
      </c>
      <c r="F6" s="40"/>
      <c r="G6" s="40" t="s">
        <v>14</v>
      </c>
      <c r="H6" s="40"/>
      <c r="I6" s="40"/>
      <c r="J6" s="41"/>
      <c r="K6" s="40"/>
      <c r="L6" s="43"/>
      <c r="M6" s="41"/>
      <c r="N6" s="23"/>
      <c r="O6" s="20"/>
      <c r="P6" s="20"/>
      <c r="Q6" s="23"/>
      <c r="R6" s="20"/>
      <c r="S6" s="20"/>
      <c r="T6" s="20"/>
      <c r="U6" s="23"/>
      <c r="V6" s="20"/>
      <c r="W6" s="20"/>
      <c r="X6" s="20"/>
      <c r="Y6" s="23"/>
      <c r="Z6" s="20"/>
      <c r="AA6" s="20"/>
      <c r="AB6" s="23"/>
      <c r="AC6" s="20"/>
      <c r="AD6" s="20"/>
      <c r="AE6" s="20"/>
      <c r="AF6" s="24"/>
      <c r="AG6" s="24"/>
      <c r="AH6" s="36">
        <f t="shared" ref="AH6:AH21" si="0">COUNTIF(D6:AE6,"V")+AL6</f>
        <v>1</v>
      </c>
      <c r="AI6" s="37">
        <f t="shared" ref="AI6:AI21" si="1">COUNTIF(D6:AG6,"A")</f>
        <v>1</v>
      </c>
      <c r="AJ6" s="37">
        <f t="shared" ref="AJ6:AJ21" si="2">COUNTIF(D6:AG6,"S")</f>
        <v>0</v>
      </c>
      <c r="AK6" s="38">
        <f t="shared" ref="AK6:AK21" si="3">COUNTIF(D6:AG6,"I")</f>
        <v>0</v>
      </c>
      <c r="AL6" s="38">
        <f t="shared" ref="AL6:AL21" si="4">COUNTIF(D6:AG6,"TL")</f>
        <v>0</v>
      </c>
    </row>
    <row r="7" ht="21.75" customHeight="1" spans="1:38">
      <c r="A7" s="77">
        <v>3</v>
      </c>
      <c r="B7" s="14">
        <v>6728</v>
      </c>
      <c r="C7" s="49" t="s">
        <v>339</v>
      </c>
      <c r="D7" s="40"/>
      <c r="E7" s="17" t="s">
        <v>14</v>
      </c>
      <c r="F7" s="40"/>
      <c r="G7" s="40" t="s">
        <v>20</v>
      </c>
      <c r="H7" s="40"/>
      <c r="I7" s="40"/>
      <c r="J7" s="41"/>
      <c r="K7" s="40"/>
      <c r="L7" s="43"/>
      <c r="M7" s="41"/>
      <c r="N7" s="23"/>
      <c r="O7" s="20"/>
      <c r="P7" s="20"/>
      <c r="Q7" s="23"/>
      <c r="R7" s="20"/>
      <c r="S7" s="20"/>
      <c r="T7" s="20"/>
      <c r="U7" s="23"/>
      <c r="V7" s="20"/>
      <c r="W7" s="20"/>
      <c r="X7" s="20"/>
      <c r="Y7" s="23"/>
      <c r="Z7" s="20"/>
      <c r="AA7" s="20"/>
      <c r="AB7" s="23"/>
      <c r="AC7" s="20"/>
      <c r="AD7" s="20"/>
      <c r="AE7" s="20"/>
      <c r="AF7" s="24"/>
      <c r="AG7" s="2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1</v>
      </c>
    </row>
    <row r="8" ht="21.75" customHeight="1" spans="1:38">
      <c r="A8" s="42">
        <v>4</v>
      </c>
      <c r="B8" s="14">
        <v>6730</v>
      </c>
      <c r="C8" s="49" t="s">
        <v>340</v>
      </c>
      <c r="D8" s="40"/>
      <c r="E8" s="17" t="s">
        <v>14</v>
      </c>
      <c r="F8" s="40"/>
      <c r="G8" s="40" t="s">
        <v>14</v>
      </c>
      <c r="H8" s="40"/>
      <c r="I8" s="40"/>
      <c r="J8" s="40"/>
      <c r="K8" s="40"/>
      <c r="L8" s="43"/>
      <c r="M8" s="41"/>
      <c r="N8" s="23"/>
      <c r="O8" s="20"/>
      <c r="P8" s="20"/>
      <c r="Q8" s="23"/>
      <c r="R8" s="20"/>
      <c r="S8" s="20"/>
      <c r="T8" s="20"/>
      <c r="U8" s="23"/>
      <c r="V8" s="20"/>
      <c r="W8" s="20"/>
      <c r="X8" s="20"/>
      <c r="Y8" s="23"/>
      <c r="Z8" s="20"/>
      <c r="AA8" s="20"/>
      <c r="AB8" s="23"/>
      <c r="AC8" s="20"/>
      <c r="AD8" s="20"/>
      <c r="AE8" s="20"/>
      <c r="AF8" s="24"/>
      <c r="AG8" s="2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21.75" customHeight="1" spans="1:38">
      <c r="A9" s="77">
        <v>5</v>
      </c>
      <c r="B9" s="14">
        <v>6731</v>
      </c>
      <c r="C9" s="49" t="s">
        <v>341</v>
      </c>
      <c r="D9" s="40"/>
      <c r="E9" s="17" t="s">
        <v>14</v>
      </c>
      <c r="F9" s="40"/>
      <c r="G9" s="40" t="s">
        <v>14</v>
      </c>
      <c r="H9" s="40"/>
      <c r="I9" s="40"/>
      <c r="J9" s="40"/>
      <c r="K9" s="40"/>
      <c r="L9" s="40"/>
      <c r="M9" s="20"/>
      <c r="N9" s="23"/>
      <c r="O9" s="20"/>
      <c r="P9" s="20"/>
      <c r="Q9" s="23"/>
      <c r="R9" s="20"/>
      <c r="S9" s="20"/>
      <c r="T9" s="20"/>
      <c r="U9" s="23"/>
      <c r="V9" s="20"/>
      <c r="W9" s="20"/>
      <c r="X9" s="20"/>
      <c r="Y9" s="23"/>
      <c r="Z9" s="20"/>
      <c r="AA9" s="20"/>
      <c r="AB9" s="20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21.75" customHeight="1" spans="1:38">
      <c r="A10" s="42">
        <v>6</v>
      </c>
      <c r="B10" s="14">
        <v>6732</v>
      </c>
      <c r="C10" s="49" t="s">
        <v>342</v>
      </c>
      <c r="D10" s="40"/>
      <c r="E10" s="17" t="s">
        <v>14</v>
      </c>
      <c r="F10" s="40"/>
      <c r="G10" s="40" t="s">
        <v>14</v>
      </c>
      <c r="H10" s="40"/>
      <c r="I10" s="40"/>
      <c r="J10" s="40"/>
      <c r="K10" s="40"/>
      <c r="L10" s="40"/>
      <c r="M10" s="20"/>
      <c r="N10" s="23"/>
      <c r="O10" s="20"/>
      <c r="P10" s="20"/>
      <c r="Q10" s="23"/>
      <c r="R10" s="20"/>
      <c r="S10" s="20"/>
      <c r="T10" s="20"/>
      <c r="U10" s="23"/>
      <c r="V10" s="20"/>
      <c r="W10" s="20"/>
      <c r="X10" s="20"/>
      <c r="Y10" s="23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21.75" customHeight="1" spans="1:38">
      <c r="A11" s="77">
        <v>7</v>
      </c>
      <c r="B11" s="14">
        <v>6733</v>
      </c>
      <c r="C11" s="49" t="s">
        <v>343</v>
      </c>
      <c r="D11" s="40"/>
      <c r="E11" s="17" t="s">
        <v>14</v>
      </c>
      <c r="F11" s="40"/>
      <c r="G11" s="40" t="s">
        <v>18</v>
      </c>
      <c r="H11" s="40"/>
      <c r="I11" s="40"/>
      <c r="J11" s="40"/>
      <c r="K11" s="40"/>
      <c r="L11" s="43"/>
      <c r="M11" s="20"/>
      <c r="N11" s="23"/>
      <c r="O11" s="20"/>
      <c r="P11" s="20"/>
      <c r="Q11" s="23"/>
      <c r="R11" s="20"/>
      <c r="S11" s="20"/>
      <c r="T11" s="20"/>
      <c r="U11" s="2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1</v>
      </c>
      <c r="AI11" s="37">
        <f t="shared" si="1"/>
        <v>1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21.75" customHeight="1" spans="1:38">
      <c r="A12" s="42">
        <v>8</v>
      </c>
      <c r="B12" s="14">
        <v>6734</v>
      </c>
      <c r="C12" s="49" t="s">
        <v>344</v>
      </c>
      <c r="D12" s="40"/>
      <c r="E12" s="43" t="s">
        <v>18</v>
      </c>
      <c r="F12" s="40"/>
      <c r="G12" s="43" t="s">
        <v>18</v>
      </c>
      <c r="H12" s="40"/>
      <c r="I12" s="40"/>
      <c r="J12" s="40"/>
      <c r="K12" s="43"/>
      <c r="L12" s="43"/>
      <c r="M12" s="20"/>
      <c r="N12" s="23"/>
      <c r="O12" s="20"/>
      <c r="P12" s="20"/>
      <c r="Q12" s="23"/>
      <c r="R12" s="20"/>
      <c r="S12" s="20"/>
      <c r="T12" s="20"/>
      <c r="U12" s="2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0</v>
      </c>
      <c r="AI12" s="37">
        <f t="shared" si="1"/>
        <v>2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21.75" customHeight="1" spans="1:38">
      <c r="A13" s="77">
        <v>9</v>
      </c>
      <c r="B13" s="14">
        <v>6735</v>
      </c>
      <c r="C13" s="49" t="s">
        <v>345</v>
      </c>
      <c r="D13" s="40"/>
      <c r="E13" s="45" t="s">
        <v>18</v>
      </c>
      <c r="F13" s="45"/>
      <c r="G13" s="45" t="s">
        <v>18</v>
      </c>
      <c r="H13" s="40"/>
      <c r="I13" s="40"/>
      <c r="J13" s="40"/>
      <c r="K13" s="40"/>
      <c r="L13" s="43"/>
      <c r="M13" s="20"/>
      <c r="N13" s="23"/>
      <c r="O13" s="20"/>
      <c r="P13" s="20"/>
      <c r="Q13" s="23"/>
      <c r="R13" s="20"/>
      <c r="S13" s="20"/>
      <c r="T13" s="20"/>
      <c r="U13" s="2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0</v>
      </c>
      <c r="AI13" s="37">
        <f t="shared" si="1"/>
        <v>2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1.75" customHeight="1" spans="1:38">
      <c r="A14" s="42">
        <v>10</v>
      </c>
      <c r="B14" s="14">
        <v>6736</v>
      </c>
      <c r="C14" s="49" t="s">
        <v>346</v>
      </c>
      <c r="D14" s="40"/>
      <c r="E14" s="45" t="s">
        <v>18</v>
      </c>
      <c r="F14" s="45"/>
      <c r="G14" s="45" t="s">
        <v>14</v>
      </c>
      <c r="H14" s="40"/>
      <c r="I14" s="40"/>
      <c r="J14" s="40"/>
      <c r="K14" s="43"/>
      <c r="L14" s="43"/>
      <c r="M14" s="20"/>
      <c r="N14" s="23"/>
      <c r="O14" s="20"/>
      <c r="P14" s="20"/>
      <c r="Q14" s="23"/>
      <c r="R14" s="20"/>
      <c r="S14" s="20"/>
      <c r="T14" s="20"/>
      <c r="U14" s="2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1</v>
      </c>
      <c r="AI14" s="37">
        <f t="shared" si="1"/>
        <v>1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1.75" customHeight="1" spans="1:38">
      <c r="A15" s="77">
        <v>11</v>
      </c>
      <c r="B15" s="14">
        <v>6737</v>
      </c>
      <c r="C15" s="49" t="s">
        <v>347</v>
      </c>
      <c r="D15" s="40"/>
      <c r="E15" s="17" t="s">
        <v>14</v>
      </c>
      <c r="F15" s="45"/>
      <c r="G15" s="43" t="s">
        <v>18</v>
      </c>
      <c r="H15" s="40"/>
      <c r="I15" s="40"/>
      <c r="J15" s="40"/>
      <c r="K15" s="43"/>
      <c r="L15" s="43"/>
      <c r="M15" s="20"/>
      <c r="N15" s="23"/>
      <c r="O15" s="20"/>
      <c r="P15" s="20"/>
      <c r="Q15" s="23"/>
      <c r="R15" s="20"/>
      <c r="S15" s="20"/>
      <c r="T15" s="20"/>
      <c r="U15" s="23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1</v>
      </c>
      <c r="AI15" s="37">
        <f t="shared" si="1"/>
        <v>1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1.75" customHeight="1" spans="1:38">
      <c r="A16" s="42">
        <v>12</v>
      </c>
      <c r="B16" s="14">
        <v>6738</v>
      </c>
      <c r="C16" s="49" t="s">
        <v>348</v>
      </c>
      <c r="D16" s="40"/>
      <c r="E16" s="17" t="s">
        <v>14</v>
      </c>
      <c r="F16" s="45"/>
      <c r="G16" s="43" t="s">
        <v>14</v>
      </c>
      <c r="H16" s="40"/>
      <c r="I16" s="40"/>
      <c r="J16" s="40"/>
      <c r="K16" s="43"/>
      <c r="L16" s="43"/>
      <c r="M16" s="20"/>
      <c r="N16" s="23"/>
      <c r="O16" s="20"/>
      <c r="P16" s="20"/>
      <c r="Q16" s="23"/>
      <c r="R16" s="20"/>
      <c r="S16" s="20"/>
      <c r="T16" s="20"/>
      <c r="U16" s="23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21.75" customHeight="1" spans="1:38">
      <c r="A17" s="77">
        <v>13</v>
      </c>
      <c r="B17" s="14">
        <v>6739</v>
      </c>
      <c r="C17" s="49" t="s">
        <v>349</v>
      </c>
      <c r="D17" s="40"/>
      <c r="E17" s="17" t="s">
        <v>14</v>
      </c>
      <c r="F17" s="45"/>
      <c r="G17" s="43" t="s">
        <v>18</v>
      </c>
      <c r="H17" s="40"/>
      <c r="I17" s="40"/>
      <c r="J17" s="43"/>
      <c r="K17" s="43"/>
      <c r="L17" s="43"/>
      <c r="M17" s="20"/>
      <c r="N17" s="23"/>
      <c r="O17" s="20"/>
      <c r="P17" s="20"/>
      <c r="Q17" s="23"/>
      <c r="R17" s="20"/>
      <c r="S17" s="20"/>
      <c r="T17" s="20"/>
      <c r="U17" s="23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1</v>
      </c>
      <c r="AI17" s="37">
        <f t="shared" si="1"/>
        <v>1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1.75" customHeight="1" spans="1:38">
      <c r="A18" s="42">
        <v>14</v>
      </c>
      <c r="B18" s="14">
        <v>6741</v>
      </c>
      <c r="C18" s="49" t="s">
        <v>350</v>
      </c>
      <c r="D18" s="40"/>
      <c r="E18" s="45" t="s">
        <v>18</v>
      </c>
      <c r="F18" s="45"/>
      <c r="G18" s="45" t="s">
        <v>18</v>
      </c>
      <c r="H18" s="40"/>
      <c r="I18" s="40"/>
      <c r="J18" s="40"/>
      <c r="K18" s="40"/>
      <c r="L18" s="43"/>
      <c r="M18" s="20"/>
      <c r="N18" s="23"/>
      <c r="O18" s="20"/>
      <c r="P18" s="20"/>
      <c r="Q18" s="23"/>
      <c r="R18" s="20"/>
      <c r="S18" s="20"/>
      <c r="T18" s="20"/>
      <c r="U18" s="2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0</v>
      </c>
      <c r="AI18" s="37">
        <f t="shared" si="1"/>
        <v>2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1.75" customHeight="1" spans="1:38">
      <c r="A19" s="77">
        <v>15</v>
      </c>
      <c r="B19" s="14">
        <v>6742</v>
      </c>
      <c r="C19" s="49" t="s">
        <v>351</v>
      </c>
      <c r="D19" s="40"/>
      <c r="E19" s="17" t="s">
        <v>14</v>
      </c>
      <c r="F19" s="45"/>
      <c r="G19" s="45" t="s">
        <v>14</v>
      </c>
      <c r="H19" s="40"/>
      <c r="I19" s="40"/>
      <c r="J19" s="40"/>
      <c r="K19" s="40"/>
      <c r="L19" s="40"/>
      <c r="M19" s="20"/>
      <c r="N19" s="23"/>
      <c r="O19" s="20"/>
      <c r="P19" s="20"/>
      <c r="Q19" s="23"/>
      <c r="R19" s="20"/>
      <c r="S19" s="20"/>
      <c r="T19" s="20"/>
      <c r="U19" s="2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1.75" customHeight="1" spans="1:38">
      <c r="A20" s="42">
        <v>16</v>
      </c>
      <c r="B20" s="14">
        <v>6743</v>
      </c>
      <c r="C20" s="49" t="s">
        <v>352</v>
      </c>
      <c r="D20" s="40"/>
      <c r="E20" s="45" t="s">
        <v>18</v>
      </c>
      <c r="F20" s="45"/>
      <c r="G20" s="45" t="s">
        <v>14</v>
      </c>
      <c r="H20" s="40"/>
      <c r="I20" s="40"/>
      <c r="J20" s="40"/>
      <c r="K20" s="40"/>
      <c r="L20" s="40"/>
      <c r="M20" s="20"/>
      <c r="N20" s="23"/>
      <c r="O20" s="20"/>
      <c r="P20" s="20"/>
      <c r="Q20" s="23"/>
      <c r="R20" s="20"/>
      <c r="S20" s="20"/>
      <c r="T20" s="20"/>
      <c r="U20" s="2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1</v>
      </c>
      <c r="AI20" s="37">
        <f t="shared" si="1"/>
        <v>1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1.75" customHeight="1" spans="1:38">
      <c r="A21" s="77">
        <v>17</v>
      </c>
      <c r="B21" s="14">
        <v>6744</v>
      </c>
      <c r="C21" s="49" t="s">
        <v>353</v>
      </c>
      <c r="D21" s="40"/>
      <c r="E21" s="17" t="s">
        <v>14</v>
      </c>
      <c r="F21" s="45"/>
      <c r="G21" s="45" t="s">
        <v>14</v>
      </c>
      <c r="H21" s="40"/>
      <c r="I21" s="40"/>
      <c r="J21" s="40"/>
      <c r="K21" s="40"/>
      <c r="L21" s="40"/>
      <c r="M21" s="20"/>
      <c r="N21" s="23"/>
      <c r="O21" s="20"/>
      <c r="P21" s="20"/>
      <c r="Q21" s="23"/>
      <c r="R21" s="20"/>
      <c r="S21" s="20"/>
      <c r="T21" s="20"/>
      <c r="U21" s="2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7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1"/>
  <sheetViews>
    <sheetView zoomScale="70" zoomScaleNormal="70" topLeftCell="B1" workbookViewId="0">
      <selection activeCell="AO14" sqref="AO14"/>
    </sheetView>
  </sheetViews>
  <sheetFormatPr defaultColWidth="9" defaultRowHeight="15"/>
  <cols>
    <col min="1" max="1" width="4.71428571428571" customWidth="1"/>
    <col min="2" max="2" width="7.85714285714286" customWidth="1"/>
    <col min="3" max="3" width="37.4285714285714" customWidth="1"/>
    <col min="4" max="33" width="4.42857142857143" customWidth="1"/>
    <col min="34" max="38" width="12.1428571428571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76" t="s">
        <v>354</v>
      </c>
      <c r="B2" s="7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355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6.5" spans="1:38">
      <c r="A4" s="9" t="s">
        <v>11</v>
      </c>
      <c r="B4" s="10" t="s">
        <v>12</v>
      </c>
      <c r="C4" s="1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7</v>
      </c>
      <c r="J4" s="12">
        <v>8</v>
      </c>
      <c r="K4" s="12">
        <v>9</v>
      </c>
      <c r="L4" s="12">
        <v>10</v>
      </c>
      <c r="M4" s="22">
        <v>11</v>
      </c>
      <c r="N4" s="12">
        <v>12</v>
      </c>
      <c r="O4" s="22">
        <v>13</v>
      </c>
      <c r="P4" s="12">
        <v>14</v>
      </c>
      <c r="Q4" s="22">
        <v>15</v>
      </c>
      <c r="R4" s="12">
        <v>16</v>
      </c>
      <c r="S4" s="22">
        <v>17</v>
      </c>
      <c r="T4" s="12">
        <v>18</v>
      </c>
      <c r="U4" s="22">
        <v>19</v>
      </c>
      <c r="V4" s="12">
        <v>20</v>
      </c>
      <c r="W4" s="22">
        <v>21</v>
      </c>
      <c r="X4" s="12">
        <v>22</v>
      </c>
      <c r="Y4" s="22">
        <v>23</v>
      </c>
      <c r="Z4" s="12">
        <v>24</v>
      </c>
      <c r="AA4" s="22">
        <v>25</v>
      </c>
      <c r="AB4" s="12">
        <v>26</v>
      </c>
      <c r="AC4" s="22">
        <v>27</v>
      </c>
      <c r="AD4" s="1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21.75" customHeight="1" spans="1:38">
      <c r="A5" s="77">
        <v>1</v>
      </c>
      <c r="B5" s="14">
        <v>6745</v>
      </c>
      <c r="C5" s="49" t="s">
        <v>356</v>
      </c>
      <c r="D5" s="40"/>
      <c r="E5" s="41" t="s">
        <v>18</v>
      </c>
      <c r="F5" s="41"/>
      <c r="G5" s="41" t="s">
        <v>18</v>
      </c>
      <c r="H5" s="41"/>
      <c r="I5" s="41"/>
      <c r="J5" s="41"/>
      <c r="K5" s="41"/>
      <c r="L5" s="41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0</v>
      </c>
      <c r="AI5" s="37">
        <f>COUNTIF(D5:AG5,"A")</f>
        <v>2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21.75" customHeight="1" spans="1:38">
      <c r="A6" s="42">
        <v>2</v>
      </c>
      <c r="B6" s="14">
        <v>6747</v>
      </c>
      <c r="C6" s="49" t="s">
        <v>357</v>
      </c>
      <c r="D6" s="40"/>
      <c r="E6" s="41" t="s">
        <v>18</v>
      </c>
      <c r="F6" s="43"/>
      <c r="G6" s="41" t="s">
        <v>18</v>
      </c>
      <c r="H6" s="41"/>
      <c r="I6" s="41"/>
      <c r="J6" s="41"/>
      <c r="K6" s="41"/>
      <c r="L6" s="41"/>
      <c r="M6" s="20"/>
      <c r="N6" s="23"/>
      <c r="O6" s="20"/>
      <c r="P6" s="23"/>
      <c r="Q6" s="23"/>
      <c r="R6" s="20"/>
      <c r="S6" s="20"/>
      <c r="T6" s="20"/>
      <c r="U6" s="23"/>
      <c r="V6" s="20"/>
      <c r="W6" s="20"/>
      <c r="X6" s="23"/>
      <c r="Y6" s="20"/>
      <c r="Z6" s="20"/>
      <c r="AA6" s="20"/>
      <c r="AB6" s="23"/>
      <c r="AC6" s="20"/>
      <c r="AD6" s="20"/>
      <c r="AE6" s="20"/>
      <c r="AF6" s="24"/>
      <c r="AG6" s="24"/>
      <c r="AH6" s="36">
        <f t="shared" ref="AH6:AH21" si="0">COUNTIF(D6:AE6,"V")+AL6</f>
        <v>0</v>
      </c>
      <c r="AI6" s="37">
        <f t="shared" ref="AI6:AI21" si="1">COUNTIF(D6:AG6,"A")</f>
        <v>2</v>
      </c>
      <c r="AJ6" s="37">
        <f t="shared" ref="AJ6:AJ21" si="2">COUNTIF(D6:AG6,"S")</f>
        <v>0</v>
      </c>
      <c r="AK6" s="38">
        <f t="shared" ref="AK6:AK21" si="3">COUNTIF(D6:AG6,"I")</f>
        <v>0</v>
      </c>
      <c r="AL6" s="38">
        <f t="shared" ref="AL6:AL21" si="4">COUNTIF(D6:AG6,"TL")</f>
        <v>0</v>
      </c>
    </row>
    <row r="7" ht="21.75" customHeight="1" spans="1:38">
      <c r="A7" s="77">
        <v>3</v>
      </c>
      <c r="B7" s="14">
        <v>6748</v>
      </c>
      <c r="C7" s="49" t="s">
        <v>358</v>
      </c>
      <c r="D7" s="40"/>
      <c r="E7" s="17" t="s">
        <v>14</v>
      </c>
      <c r="F7" s="43"/>
      <c r="G7" s="41" t="s">
        <v>14</v>
      </c>
      <c r="H7" s="41"/>
      <c r="I7" s="41"/>
      <c r="J7" s="41"/>
      <c r="K7" s="41"/>
      <c r="L7" s="43"/>
      <c r="M7" s="20"/>
      <c r="N7" s="23"/>
      <c r="O7" s="20"/>
      <c r="P7" s="23"/>
      <c r="Q7" s="23"/>
      <c r="R7" s="20"/>
      <c r="S7" s="20"/>
      <c r="T7" s="20"/>
      <c r="U7" s="23"/>
      <c r="V7" s="20"/>
      <c r="W7" s="20"/>
      <c r="X7" s="23"/>
      <c r="Y7" s="20"/>
      <c r="Z7" s="20"/>
      <c r="AA7" s="20"/>
      <c r="AB7" s="23"/>
      <c r="AC7" s="20"/>
      <c r="AD7" s="20"/>
      <c r="AE7" s="20"/>
      <c r="AF7" s="24"/>
      <c r="AG7" s="2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21.75" customHeight="1" spans="1:38">
      <c r="A8" s="42">
        <v>4</v>
      </c>
      <c r="B8" s="14">
        <v>6749</v>
      </c>
      <c r="C8" s="49" t="s">
        <v>359</v>
      </c>
      <c r="D8" s="40"/>
      <c r="E8" s="41" t="s">
        <v>18</v>
      </c>
      <c r="F8" s="43"/>
      <c r="G8" s="41" t="s">
        <v>18</v>
      </c>
      <c r="H8" s="41"/>
      <c r="I8" s="41"/>
      <c r="J8" s="43"/>
      <c r="K8" s="41"/>
      <c r="L8" s="41"/>
      <c r="M8" s="20"/>
      <c r="N8" s="23"/>
      <c r="O8" s="20"/>
      <c r="P8" s="23"/>
      <c r="Q8" s="23"/>
      <c r="R8" s="20"/>
      <c r="S8" s="20"/>
      <c r="T8" s="20"/>
      <c r="U8" s="23"/>
      <c r="V8" s="20"/>
      <c r="W8" s="20"/>
      <c r="X8" s="23"/>
      <c r="Y8" s="20"/>
      <c r="Z8" s="20"/>
      <c r="AA8" s="20"/>
      <c r="AB8" s="23"/>
      <c r="AC8" s="20"/>
      <c r="AD8" s="20"/>
      <c r="AE8" s="20"/>
      <c r="AF8" s="24"/>
      <c r="AG8" s="24"/>
      <c r="AH8" s="36">
        <f t="shared" si="0"/>
        <v>0</v>
      </c>
      <c r="AI8" s="37">
        <f t="shared" si="1"/>
        <v>2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21.75" customHeight="1" spans="1:38">
      <c r="A9" s="77">
        <v>5</v>
      </c>
      <c r="B9" s="14">
        <v>6750</v>
      </c>
      <c r="C9" s="49" t="s">
        <v>360</v>
      </c>
      <c r="D9" s="40"/>
      <c r="E9" s="41" t="s">
        <v>18</v>
      </c>
      <c r="F9" s="41"/>
      <c r="G9" s="43" t="s">
        <v>14</v>
      </c>
      <c r="H9" s="41"/>
      <c r="I9" s="41"/>
      <c r="J9" s="41"/>
      <c r="K9" s="41"/>
      <c r="L9" s="41"/>
      <c r="M9" s="41"/>
      <c r="N9" s="23"/>
      <c r="O9" s="20"/>
      <c r="P9" s="23"/>
      <c r="Q9" s="23"/>
      <c r="R9" s="20"/>
      <c r="S9" s="20"/>
      <c r="T9" s="20"/>
      <c r="U9" s="23"/>
      <c r="V9" s="20"/>
      <c r="W9" s="20"/>
      <c r="X9" s="23"/>
      <c r="Y9" s="20"/>
      <c r="Z9" s="20"/>
      <c r="AA9" s="20"/>
      <c r="AB9" s="20"/>
      <c r="AC9" s="20"/>
      <c r="AD9" s="20"/>
      <c r="AE9" s="20"/>
      <c r="AF9" s="24"/>
      <c r="AG9" s="24"/>
      <c r="AH9" s="36">
        <f t="shared" si="0"/>
        <v>1</v>
      </c>
      <c r="AI9" s="37">
        <f t="shared" si="1"/>
        <v>1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21.75" customHeight="1" spans="1:38">
      <c r="A10" s="42">
        <v>6</v>
      </c>
      <c r="B10" s="14">
        <v>6751</v>
      </c>
      <c r="C10" s="49" t="s">
        <v>361</v>
      </c>
      <c r="D10" s="40"/>
      <c r="E10" s="17" t="s">
        <v>14</v>
      </c>
      <c r="F10" s="41"/>
      <c r="G10" s="41" t="s">
        <v>14</v>
      </c>
      <c r="H10" s="41"/>
      <c r="I10" s="41"/>
      <c r="J10" s="41"/>
      <c r="K10" s="41"/>
      <c r="L10" s="41"/>
      <c r="M10" s="41"/>
      <c r="N10" s="23"/>
      <c r="O10" s="20"/>
      <c r="P10" s="23"/>
      <c r="Q10" s="23"/>
      <c r="R10" s="20"/>
      <c r="S10" s="20"/>
      <c r="T10" s="20"/>
      <c r="U10" s="23"/>
      <c r="V10" s="20"/>
      <c r="W10" s="20"/>
      <c r="X10" s="23"/>
      <c r="Y10" s="20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21.75" customHeight="1" spans="1:38">
      <c r="A11" s="77">
        <v>7</v>
      </c>
      <c r="B11" s="14">
        <v>6752</v>
      </c>
      <c r="C11" s="49" t="s">
        <v>362</v>
      </c>
      <c r="D11" s="40"/>
      <c r="E11" s="41" t="s">
        <v>18</v>
      </c>
      <c r="F11" s="41"/>
      <c r="G11" s="41" t="s">
        <v>18</v>
      </c>
      <c r="H11" s="41"/>
      <c r="I11" s="41"/>
      <c r="J11" s="41"/>
      <c r="K11" s="41"/>
      <c r="L11" s="43"/>
      <c r="M11" s="41"/>
      <c r="N11" s="23"/>
      <c r="O11" s="20"/>
      <c r="P11" s="20"/>
      <c r="Q11" s="23"/>
      <c r="R11" s="20"/>
      <c r="S11" s="20"/>
      <c r="T11" s="20"/>
      <c r="U11" s="23"/>
      <c r="V11" s="20"/>
      <c r="W11" s="20"/>
      <c r="X11" s="23"/>
      <c r="Y11" s="20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0</v>
      </c>
      <c r="AI11" s="37">
        <f t="shared" si="1"/>
        <v>2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21.75" customHeight="1" spans="1:38">
      <c r="A12" s="42">
        <v>8</v>
      </c>
      <c r="B12" s="14">
        <v>6753</v>
      </c>
      <c r="C12" s="78" t="s">
        <v>363</v>
      </c>
      <c r="D12" s="40"/>
      <c r="E12" s="17" t="s">
        <v>14</v>
      </c>
      <c r="F12" s="43"/>
      <c r="G12" s="41" t="s">
        <v>18</v>
      </c>
      <c r="H12" s="41"/>
      <c r="I12" s="41"/>
      <c r="J12" s="41"/>
      <c r="K12" s="41"/>
      <c r="L12" s="43"/>
      <c r="M12" s="41"/>
      <c r="N12" s="23"/>
      <c r="O12" s="20"/>
      <c r="P12" s="20"/>
      <c r="Q12" s="23"/>
      <c r="R12" s="20"/>
      <c r="S12" s="20"/>
      <c r="T12" s="20"/>
      <c r="U12" s="23"/>
      <c r="V12" s="20"/>
      <c r="W12" s="20"/>
      <c r="X12" s="23"/>
      <c r="Y12" s="20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1</v>
      </c>
      <c r="AI12" s="37">
        <f t="shared" si="1"/>
        <v>1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21.75" customHeight="1" spans="1:38">
      <c r="A13" s="77">
        <v>9</v>
      </c>
      <c r="B13" s="14">
        <v>6754</v>
      </c>
      <c r="C13" s="49" t="s">
        <v>364</v>
      </c>
      <c r="D13" s="40"/>
      <c r="E13" s="41" t="s">
        <v>18</v>
      </c>
      <c r="F13" s="45"/>
      <c r="G13" s="43" t="s">
        <v>14</v>
      </c>
      <c r="H13" s="41"/>
      <c r="I13" s="41"/>
      <c r="J13" s="43"/>
      <c r="K13" s="41"/>
      <c r="L13" s="43"/>
      <c r="M13" s="41"/>
      <c r="N13" s="23"/>
      <c r="O13" s="20"/>
      <c r="P13" s="20"/>
      <c r="Q13" s="23"/>
      <c r="R13" s="20"/>
      <c r="S13" s="20"/>
      <c r="T13" s="20"/>
      <c r="U13" s="23"/>
      <c r="V13" s="20"/>
      <c r="W13" s="20"/>
      <c r="X13" s="23"/>
      <c r="Y13" s="20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1</v>
      </c>
      <c r="AI13" s="37">
        <f t="shared" si="1"/>
        <v>1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1.75" customHeight="1" spans="1:38">
      <c r="A14" s="42">
        <v>10</v>
      </c>
      <c r="B14" s="14">
        <v>6755</v>
      </c>
      <c r="C14" s="49" t="s">
        <v>365</v>
      </c>
      <c r="D14" s="40"/>
      <c r="E14" s="17" t="s">
        <v>14</v>
      </c>
      <c r="F14" s="45"/>
      <c r="G14" s="45" t="s">
        <v>18</v>
      </c>
      <c r="H14" s="41"/>
      <c r="I14" s="41"/>
      <c r="J14" s="45"/>
      <c r="K14" s="41"/>
      <c r="L14" s="43"/>
      <c r="M14" s="41"/>
      <c r="N14" s="23"/>
      <c r="O14" s="20"/>
      <c r="P14" s="20"/>
      <c r="Q14" s="23"/>
      <c r="R14" s="20"/>
      <c r="S14" s="20"/>
      <c r="T14" s="20"/>
      <c r="U14" s="23"/>
      <c r="V14" s="20"/>
      <c r="W14" s="20"/>
      <c r="X14" s="23"/>
      <c r="Y14" s="20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1</v>
      </c>
      <c r="AI14" s="37">
        <f t="shared" si="1"/>
        <v>1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1.75" customHeight="1" spans="1:38">
      <c r="A15" s="77">
        <v>11</v>
      </c>
      <c r="B15" s="14">
        <v>6756</v>
      </c>
      <c r="C15" s="49" t="s">
        <v>366</v>
      </c>
      <c r="D15" s="40"/>
      <c r="E15" s="17" t="s">
        <v>14</v>
      </c>
      <c r="F15" s="45"/>
      <c r="G15" s="45" t="s">
        <v>18</v>
      </c>
      <c r="H15" s="41"/>
      <c r="I15" s="41"/>
      <c r="J15" s="45"/>
      <c r="K15" s="41"/>
      <c r="L15" s="43"/>
      <c r="M15" s="41"/>
      <c r="N15" s="23"/>
      <c r="O15" s="20"/>
      <c r="P15" s="20"/>
      <c r="Q15" s="23"/>
      <c r="R15" s="20"/>
      <c r="S15" s="20"/>
      <c r="T15" s="20"/>
      <c r="U15" s="23"/>
      <c r="V15" s="20"/>
      <c r="W15" s="20"/>
      <c r="X15" s="23"/>
      <c r="Y15" s="20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1</v>
      </c>
      <c r="AI15" s="37">
        <f t="shared" si="1"/>
        <v>1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1.75" customHeight="1" spans="1:38">
      <c r="A16" s="42">
        <v>12</v>
      </c>
      <c r="B16" s="14">
        <v>6757</v>
      </c>
      <c r="C16" s="49" t="s">
        <v>367</v>
      </c>
      <c r="D16" s="40"/>
      <c r="E16" s="17" t="s">
        <v>14</v>
      </c>
      <c r="F16" s="45"/>
      <c r="G16" s="45" t="s">
        <v>14</v>
      </c>
      <c r="H16" s="41"/>
      <c r="I16" s="41"/>
      <c r="J16" s="45"/>
      <c r="K16" s="41"/>
      <c r="L16" s="43"/>
      <c r="M16" s="41"/>
      <c r="N16" s="23"/>
      <c r="O16" s="20"/>
      <c r="P16" s="20"/>
      <c r="Q16" s="23"/>
      <c r="R16" s="20"/>
      <c r="S16" s="20"/>
      <c r="T16" s="20"/>
      <c r="U16" s="23"/>
      <c r="V16" s="20"/>
      <c r="W16" s="20"/>
      <c r="X16" s="23"/>
      <c r="Y16" s="20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21.75" customHeight="1" spans="1:38">
      <c r="A17" s="77">
        <v>13</v>
      </c>
      <c r="B17" s="14">
        <v>6758</v>
      </c>
      <c r="C17" s="49" t="s">
        <v>368</v>
      </c>
      <c r="D17" s="40"/>
      <c r="E17" s="17" t="s">
        <v>14</v>
      </c>
      <c r="F17" s="45"/>
      <c r="G17" s="45" t="s">
        <v>14</v>
      </c>
      <c r="H17" s="41"/>
      <c r="I17" s="40"/>
      <c r="J17" s="45"/>
      <c r="K17" s="41"/>
      <c r="L17" s="43"/>
      <c r="M17" s="41"/>
      <c r="N17" s="23"/>
      <c r="O17" s="20"/>
      <c r="P17" s="20"/>
      <c r="Q17" s="23"/>
      <c r="R17" s="20"/>
      <c r="S17" s="20"/>
      <c r="T17" s="20"/>
      <c r="U17" s="23"/>
      <c r="V17" s="20"/>
      <c r="W17" s="20"/>
      <c r="X17" s="23"/>
      <c r="Y17" s="20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1.75" customHeight="1" spans="1:38">
      <c r="A18" s="42">
        <v>14</v>
      </c>
      <c r="B18" s="14">
        <v>6759</v>
      </c>
      <c r="C18" s="49" t="s">
        <v>369</v>
      </c>
      <c r="D18" s="40"/>
      <c r="E18" s="41" t="s">
        <v>18</v>
      </c>
      <c r="F18" s="45"/>
      <c r="G18" s="45" t="s">
        <v>18</v>
      </c>
      <c r="H18" s="41"/>
      <c r="I18" s="40"/>
      <c r="J18" s="45"/>
      <c r="K18" s="41"/>
      <c r="L18" s="45"/>
      <c r="M18" s="41"/>
      <c r="N18" s="23"/>
      <c r="O18" s="20"/>
      <c r="P18" s="20"/>
      <c r="Q18" s="23"/>
      <c r="R18" s="20"/>
      <c r="S18" s="20"/>
      <c r="T18" s="20"/>
      <c r="U18" s="23"/>
      <c r="V18" s="20"/>
      <c r="W18" s="20"/>
      <c r="X18" s="23"/>
      <c r="Y18" s="20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0</v>
      </c>
      <c r="AI18" s="37">
        <f t="shared" si="1"/>
        <v>2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1.75" customHeight="1" spans="1:38">
      <c r="A19" s="77">
        <v>15</v>
      </c>
      <c r="B19" s="14">
        <v>6760</v>
      </c>
      <c r="C19" s="49" t="s">
        <v>370</v>
      </c>
      <c r="D19" s="40"/>
      <c r="E19" s="41" t="s">
        <v>18</v>
      </c>
      <c r="F19" s="43"/>
      <c r="G19" s="43" t="s">
        <v>18</v>
      </c>
      <c r="H19" s="41"/>
      <c r="I19" s="40"/>
      <c r="J19" s="45"/>
      <c r="K19" s="41"/>
      <c r="L19" s="43"/>
      <c r="M19" s="41"/>
      <c r="N19" s="23"/>
      <c r="O19" s="20"/>
      <c r="P19" s="20"/>
      <c r="Q19" s="23"/>
      <c r="R19" s="20"/>
      <c r="S19" s="20"/>
      <c r="T19" s="20"/>
      <c r="U19" s="23"/>
      <c r="V19" s="20"/>
      <c r="W19" s="20"/>
      <c r="X19" s="23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0</v>
      </c>
      <c r="AI19" s="37">
        <f t="shared" si="1"/>
        <v>2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1.75" customHeight="1" spans="1:38">
      <c r="A20" s="42">
        <v>16</v>
      </c>
      <c r="B20" s="14">
        <v>6761</v>
      </c>
      <c r="C20" s="79" t="s">
        <v>371</v>
      </c>
      <c r="D20" s="40"/>
      <c r="E20" s="17" t="s">
        <v>14</v>
      </c>
      <c r="F20" s="43"/>
      <c r="G20" s="43" t="s">
        <v>14</v>
      </c>
      <c r="H20" s="41"/>
      <c r="I20" s="40"/>
      <c r="J20" s="45"/>
      <c r="K20" s="41"/>
      <c r="L20" s="43"/>
      <c r="M20" s="41"/>
      <c r="N20" s="23"/>
      <c r="O20" s="20"/>
      <c r="P20" s="20"/>
      <c r="Q20" s="23"/>
      <c r="R20" s="20"/>
      <c r="S20" s="20"/>
      <c r="T20" s="20"/>
      <c r="U20" s="23"/>
      <c r="V20" s="20"/>
      <c r="W20" s="20"/>
      <c r="X20" s="23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1.75" customHeight="1" spans="1:38">
      <c r="A21" s="77">
        <v>17</v>
      </c>
      <c r="B21" s="80">
        <v>6651</v>
      </c>
      <c r="C21" s="49" t="s">
        <v>372</v>
      </c>
      <c r="D21" s="40"/>
      <c r="E21" s="43" t="s">
        <v>18</v>
      </c>
      <c r="F21" s="43"/>
      <c r="G21" s="43" t="s">
        <v>18</v>
      </c>
      <c r="H21" s="41"/>
      <c r="I21" s="41"/>
      <c r="J21" s="43"/>
      <c r="K21" s="41"/>
      <c r="L21" s="43"/>
      <c r="M21" s="41"/>
      <c r="N21" s="23"/>
      <c r="O21" s="20"/>
      <c r="P21" s="20"/>
      <c r="Q21" s="23"/>
      <c r="R21" s="20"/>
      <c r="S21" s="20"/>
      <c r="T21" s="20"/>
      <c r="U21" s="23"/>
      <c r="V21" s="20"/>
      <c r="W21" s="20"/>
      <c r="X21" s="23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0</v>
      </c>
      <c r="AI21" s="37">
        <f t="shared" si="1"/>
        <v>2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</sheetData>
  <sortState ref="C5:C23">
    <sortCondition ref="C5"/>
  </sortState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5"/>
  <sheetViews>
    <sheetView zoomScale="85" zoomScaleNormal="85" workbookViewId="0">
      <selection activeCell="AE35" sqref="A1:AE35"/>
    </sheetView>
  </sheetViews>
  <sheetFormatPr defaultColWidth="9" defaultRowHeight="15"/>
  <cols>
    <col min="1" max="1" width="3.85714285714286" customWidth="1"/>
    <col min="2" max="2" width="6" customWidth="1"/>
    <col min="3" max="3" width="28.7142857142857" customWidth="1"/>
    <col min="4" max="30" width="3.71428571428571" customWidth="1"/>
    <col min="31" max="31" width="22.7142857142857" customWidth="1"/>
  </cols>
  <sheetData>
    <row r="1" ht="21" spans="1:31">
      <c r="A1" s="1" t="s">
        <v>373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15.75" spans="1:27">
      <c r="A2" s="64" t="s">
        <v>374</v>
      </c>
      <c r="B2" s="64"/>
      <c r="AA2" t="s">
        <v>375</v>
      </c>
    </row>
    <row r="3" ht="15.75" spans="1:31">
      <c r="A3" s="65" t="s">
        <v>3</v>
      </c>
      <c r="B3" s="66"/>
      <c r="C3" s="67" t="s">
        <v>4</v>
      </c>
      <c r="D3" s="65" t="s">
        <v>5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6"/>
      <c r="AE3" s="67" t="s">
        <v>376</v>
      </c>
    </row>
    <row r="4" ht="15.75" spans="1:31">
      <c r="A4" s="69" t="s">
        <v>11</v>
      </c>
      <c r="B4" s="70" t="s">
        <v>12</v>
      </c>
      <c r="C4" s="71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0"/>
      <c r="AE4" s="71"/>
    </row>
    <row r="5" ht="14.45" customHeight="1" spans="1:31">
      <c r="A5" s="56">
        <v>1</v>
      </c>
      <c r="B5" s="56">
        <v>6141</v>
      </c>
      <c r="C5" s="56" t="s">
        <v>377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</row>
    <row r="6" ht="14.45" customHeight="1" spans="1:31">
      <c r="A6" s="56">
        <v>2</v>
      </c>
      <c r="B6" s="56">
        <v>6142</v>
      </c>
      <c r="C6" s="56" t="s">
        <v>378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ht="14.45" customHeight="1" spans="1:31">
      <c r="A7" s="56">
        <v>3</v>
      </c>
      <c r="B7" s="56">
        <v>6143</v>
      </c>
      <c r="C7" s="56" t="s">
        <v>379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ht="14.45" customHeight="1" spans="1:31">
      <c r="A8" s="56">
        <v>4</v>
      </c>
      <c r="B8" s="56">
        <v>6144</v>
      </c>
      <c r="C8" s="56" t="s">
        <v>380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ht="14.45" customHeight="1" spans="1:31">
      <c r="A9" s="56">
        <v>5</v>
      </c>
      <c r="B9" s="56">
        <v>6145</v>
      </c>
      <c r="C9" s="56" t="s">
        <v>381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</row>
    <row r="10" ht="14.45" customHeight="1" spans="1:31">
      <c r="A10" s="56">
        <v>6</v>
      </c>
      <c r="B10" s="56">
        <v>6146</v>
      </c>
      <c r="C10" s="56" t="s">
        <v>382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</row>
    <row r="11" ht="14.45" customHeight="1" spans="1:31">
      <c r="A11" s="56">
        <v>7</v>
      </c>
      <c r="B11" s="56">
        <v>6147</v>
      </c>
      <c r="C11" s="56" t="s">
        <v>383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</row>
    <row r="12" ht="14.45" customHeight="1" spans="1:31">
      <c r="A12" s="56">
        <v>8</v>
      </c>
      <c r="B12" s="74">
        <v>5978</v>
      </c>
      <c r="C12" s="74" t="s">
        <v>384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</row>
    <row r="13" ht="14.45" customHeight="1" spans="1:31">
      <c r="A13" s="56">
        <v>9</v>
      </c>
      <c r="B13" s="56">
        <v>6148</v>
      </c>
      <c r="C13" s="75" t="s">
        <v>385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</row>
    <row r="14" ht="14.45" customHeight="1" spans="1:31">
      <c r="A14" s="56">
        <v>10</v>
      </c>
      <c r="B14" s="56">
        <v>6149</v>
      </c>
      <c r="C14" s="56" t="s">
        <v>386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</row>
    <row r="15" ht="14.45" customHeight="1" spans="1:31">
      <c r="A15" s="56">
        <v>11</v>
      </c>
      <c r="B15" s="56">
        <v>6150</v>
      </c>
      <c r="C15" s="56" t="s">
        <v>387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</row>
    <row r="16" ht="14.45" customHeight="1" spans="1:31">
      <c r="A16" s="56">
        <v>12</v>
      </c>
      <c r="B16" s="56">
        <v>6151</v>
      </c>
      <c r="C16" s="56" t="s">
        <v>388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</row>
    <row r="17" ht="14.45" customHeight="1" spans="1:31">
      <c r="A17" s="56">
        <v>13</v>
      </c>
      <c r="B17" s="56">
        <v>6152</v>
      </c>
      <c r="C17" s="56" t="s">
        <v>389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ht="14.45" customHeight="1" spans="1:31">
      <c r="A18" s="56">
        <v>14</v>
      </c>
      <c r="B18" s="56">
        <v>6153</v>
      </c>
      <c r="C18" s="56" t="s">
        <v>390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</row>
    <row r="19" ht="14.45" customHeight="1" spans="1:31">
      <c r="A19" s="56">
        <v>15</v>
      </c>
      <c r="B19" s="56">
        <v>6154</v>
      </c>
      <c r="C19" s="56" t="s">
        <v>391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</row>
    <row r="20" ht="14.45" customHeight="1" spans="1:31">
      <c r="A20" s="56">
        <v>16</v>
      </c>
      <c r="B20" s="56">
        <v>6155</v>
      </c>
      <c r="C20" s="56" t="s">
        <v>392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</row>
    <row r="21" ht="14.45" customHeight="1" spans="1:31">
      <c r="A21" s="56">
        <v>17</v>
      </c>
      <c r="B21" s="56">
        <v>6156</v>
      </c>
      <c r="C21" s="56" t="s">
        <v>393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</row>
    <row r="22" ht="14.45" customHeight="1" spans="1:31">
      <c r="A22" s="56">
        <v>18</v>
      </c>
      <c r="B22" s="56">
        <v>6157</v>
      </c>
      <c r="C22" s="56" t="s">
        <v>394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</row>
    <row r="23" ht="14.45" customHeight="1" spans="1:31">
      <c r="A23" s="56">
        <v>19</v>
      </c>
      <c r="B23" s="56">
        <v>6159</v>
      </c>
      <c r="C23" s="56" t="s">
        <v>395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</row>
    <row r="24" ht="14.45" customHeight="1" spans="1:31">
      <c r="A24" s="56">
        <v>20</v>
      </c>
      <c r="B24" s="56">
        <v>6160</v>
      </c>
      <c r="C24" s="56" t="s">
        <v>396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</row>
    <row r="25" ht="14.45" customHeight="1" spans="1:31">
      <c r="A25" s="56">
        <v>21</v>
      </c>
      <c r="B25" s="56">
        <v>6161</v>
      </c>
      <c r="C25" s="56" t="s">
        <v>397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</row>
    <row r="26" ht="14.45" customHeight="1" spans="1:31">
      <c r="A26" s="56">
        <v>22</v>
      </c>
      <c r="B26" s="56">
        <v>6162</v>
      </c>
      <c r="C26" s="56" t="s">
        <v>398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</row>
    <row r="27" ht="14.45" customHeight="1" spans="1:31">
      <c r="A27" s="56">
        <v>23</v>
      </c>
      <c r="B27" s="56">
        <v>6164</v>
      </c>
      <c r="C27" s="56" t="s">
        <v>399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</row>
    <row r="28" ht="14.45" customHeight="1" spans="1:31">
      <c r="A28" s="56">
        <v>24</v>
      </c>
      <c r="B28" s="56">
        <v>6165</v>
      </c>
      <c r="C28" s="56" t="s">
        <v>400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</row>
    <row r="29" ht="14.45" customHeight="1" spans="1:31">
      <c r="A29" s="56">
        <v>25</v>
      </c>
      <c r="B29" s="56">
        <v>6166</v>
      </c>
      <c r="C29" s="56" t="s">
        <v>401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</row>
    <row r="30" ht="14.45" customHeight="1" spans="1:31">
      <c r="A30" s="56">
        <v>26</v>
      </c>
      <c r="B30" s="56">
        <v>6167</v>
      </c>
      <c r="C30" s="56" t="s">
        <v>402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</row>
    <row r="31" ht="14.45" customHeight="1" spans="1:31">
      <c r="A31" s="56">
        <v>27</v>
      </c>
      <c r="B31" s="56">
        <v>6168</v>
      </c>
      <c r="C31" s="56" t="s">
        <v>403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</row>
    <row r="32" ht="14.45" customHeight="1" spans="1:31">
      <c r="A32" s="56">
        <v>28</v>
      </c>
      <c r="B32" s="56">
        <v>6169</v>
      </c>
      <c r="C32" s="56" t="s">
        <v>404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</row>
    <row r="33" ht="14.45" customHeight="1" spans="1:31">
      <c r="A33" s="56">
        <v>29</v>
      </c>
      <c r="B33" s="56">
        <v>6170</v>
      </c>
      <c r="C33" s="56" t="s">
        <v>405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</row>
    <row r="34" ht="14.45" customHeight="1" spans="1:3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</row>
    <row r="35" ht="14.45" customHeight="1" spans="1:3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</row>
  </sheetData>
  <mergeCells count="6">
    <mergeCell ref="A1:AE1"/>
    <mergeCell ref="A2:B2"/>
    <mergeCell ref="A3:B3"/>
    <mergeCell ref="D3:AD3"/>
    <mergeCell ref="C3:C4"/>
    <mergeCell ref="AE3:AE4"/>
  </mergeCells>
  <pageMargins left="0.25" right="0.25" top="0.75" bottom="0.75" header="0.3" footer="0.3"/>
  <pageSetup paperSize="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3"/>
  <sheetViews>
    <sheetView zoomScale="70" zoomScaleNormal="70" topLeftCell="Q1" workbookViewId="0">
      <selection activeCell="AV17" sqref="AV17"/>
    </sheetView>
  </sheetViews>
  <sheetFormatPr defaultColWidth="9" defaultRowHeight="15"/>
  <cols>
    <col min="1" max="1" width="4.85714285714286" customWidth="1"/>
    <col min="2" max="2" width="6.42857142857143" customWidth="1"/>
    <col min="3" max="3" width="41.2857142857143" customWidth="1"/>
    <col min="4" max="33" width="4.28571428571429" customWidth="1"/>
    <col min="34" max="38" width="11.4285714285714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2" t="s">
        <v>406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407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58" t="s">
        <v>5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20.25" customHeight="1" spans="1:38">
      <c r="A4" s="47" t="s">
        <v>11</v>
      </c>
      <c r="B4" s="10" t="s">
        <v>12</v>
      </c>
      <c r="C4" s="1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7</v>
      </c>
      <c r="J4" s="12">
        <v>8</v>
      </c>
      <c r="K4" s="12">
        <v>9</v>
      </c>
      <c r="L4" s="12">
        <v>10</v>
      </c>
      <c r="M4" s="22">
        <v>11</v>
      </c>
      <c r="N4" s="12">
        <v>12</v>
      </c>
      <c r="O4" s="22">
        <v>13</v>
      </c>
      <c r="P4" s="12">
        <v>14</v>
      </c>
      <c r="Q4" s="22">
        <v>15</v>
      </c>
      <c r="R4" s="12">
        <v>16</v>
      </c>
      <c r="S4" s="22">
        <v>17</v>
      </c>
      <c r="T4" s="12">
        <v>18</v>
      </c>
      <c r="U4" s="22">
        <v>19</v>
      </c>
      <c r="V4" s="12">
        <v>20</v>
      </c>
      <c r="W4" s="22">
        <v>21</v>
      </c>
      <c r="X4" s="12">
        <v>22</v>
      </c>
      <c r="Y4" s="22">
        <v>23</v>
      </c>
      <c r="Z4" s="12">
        <v>24</v>
      </c>
      <c r="AA4" s="22">
        <v>25</v>
      </c>
      <c r="AB4" s="12">
        <v>26</v>
      </c>
      <c r="AC4" s="22">
        <v>27</v>
      </c>
      <c r="AD4" s="1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20.25" customHeight="1" spans="1:38">
      <c r="A5" s="42">
        <v>1</v>
      </c>
      <c r="B5" s="48">
        <v>6763</v>
      </c>
      <c r="C5" s="60" t="s">
        <v>408</v>
      </c>
      <c r="D5" s="61"/>
      <c r="E5" s="17" t="s">
        <v>14</v>
      </c>
      <c r="F5" s="61"/>
      <c r="G5" s="61" t="s">
        <v>14</v>
      </c>
      <c r="H5" s="61"/>
      <c r="I5" s="61"/>
      <c r="J5" s="61"/>
      <c r="K5" s="61"/>
      <c r="L5" s="61"/>
      <c r="M5" s="61"/>
      <c r="N5" s="6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62"/>
      <c r="AG5" s="62"/>
      <c r="AH5" s="36">
        <f>COUNTIF(D5:AE5,"V")+AL5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20.25" customHeight="1" spans="1:38">
      <c r="A6" s="42">
        <v>2</v>
      </c>
      <c r="B6" s="48">
        <v>6764</v>
      </c>
      <c r="C6" s="60" t="s">
        <v>409</v>
      </c>
      <c r="D6" s="61"/>
      <c r="E6" s="17" t="s">
        <v>14</v>
      </c>
      <c r="F6" s="50"/>
      <c r="G6" s="61" t="s">
        <v>14</v>
      </c>
      <c r="H6" s="61"/>
      <c r="I6" s="61"/>
      <c r="J6" s="61"/>
      <c r="K6" s="61"/>
      <c r="L6" s="50"/>
      <c r="M6" s="50"/>
      <c r="N6" s="61"/>
      <c r="O6" s="20"/>
      <c r="P6" s="51"/>
      <c r="Q6" s="51"/>
      <c r="R6" s="20"/>
      <c r="S6" s="20"/>
      <c r="T6" s="22"/>
      <c r="U6" s="51"/>
      <c r="V6" s="20"/>
      <c r="W6" s="51"/>
      <c r="X6" s="51"/>
      <c r="Y6" s="51"/>
      <c r="Z6" s="20"/>
      <c r="AA6" s="20"/>
      <c r="AB6" s="22"/>
      <c r="AC6" s="20"/>
      <c r="AD6" s="20"/>
      <c r="AE6" s="20"/>
      <c r="AF6" s="24"/>
      <c r="AG6" s="24"/>
      <c r="AH6" s="36">
        <f t="shared" ref="AH6:AH22" si="0">COUNTIF(D6:AE6,"V")+AL6</f>
        <v>2</v>
      </c>
      <c r="AI6" s="37">
        <f t="shared" ref="AI6:AI22" si="1">COUNTIF(D6:AG6,"A")</f>
        <v>0</v>
      </c>
      <c r="AJ6" s="37">
        <f t="shared" ref="AJ6:AJ22" si="2">COUNTIF(D6:AG6,"S")</f>
        <v>0</v>
      </c>
      <c r="AK6" s="38">
        <f t="shared" ref="AK6:AK22" si="3">COUNTIF(D6:AG6,"I")</f>
        <v>0</v>
      </c>
      <c r="AL6" s="38">
        <f t="shared" ref="AL6:AL22" si="4">COUNTIF(D6:AG6,"TL")</f>
        <v>0</v>
      </c>
    </row>
    <row r="7" ht="20.25" customHeight="1" spans="1:38">
      <c r="A7" s="42">
        <v>3</v>
      </c>
      <c r="B7" s="48">
        <v>6765</v>
      </c>
      <c r="C7" s="60" t="s">
        <v>410</v>
      </c>
      <c r="D7" s="61"/>
      <c r="E7" s="17" t="s">
        <v>14</v>
      </c>
      <c r="F7" s="50"/>
      <c r="G7" s="61" t="s">
        <v>14</v>
      </c>
      <c r="H7" s="61"/>
      <c r="I7" s="61"/>
      <c r="J7" s="61"/>
      <c r="K7" s="61"/>
      <c r="L7" s="50"/>
      <c r="M7" s="50"/>
      <c r="N7" s="61"/>
      <c r="O7" s="20"/>
      <c r="P7" s="51"/>
      <c r="Q7" s="51"/>
      <c r="R7" s="20"/>
      <c r="S7" s="20"/>
      <c r="T7" s="22"/>
      <c r="U7" s="51"/>
      <c r="V7" s="20"/>
      <c r="W7" s="51"/>
      <c r="X7" s="51"/>
      <c r="Y7" s="51"/>
      <c r="Z7" s="20"/>
      <c r="AA7" s="20"/>
      <c r="AB7" s="22"/>
      <c r="AC7" s="20"/>
      <c r="AD7" s="20"/>
      <c r="AE7" s="20"/>
      <c r="AF7" s="24"/>
      <c r="AG7" s="2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20.25" customHeight="1" spans="1:38">
      <c r="A8" s="42">
        <v>4</v>
      </c>
      <c r="B8" s="48">
        <v>6767</v>
      </c>
      <c r="C8" s="60" t="s">
        <v>411</v>
      </c>
      <c r="D8" s="61"/>
      <c r="E8" s="17" t="s">
        <v>14</v>
      </c>
      <c r="F8" s="50"/>
      <c r="G8" s="61" t="s">
        <v>14</v>
      </c>
      <c r="H8" s="61"/>
      <c r="I8" s="61"/>
      <c r="J8" s="61"/>
      <c r="K8" s="61"/>
      <c r="L8" s="50"/>
      <c r="M8" s="50"/>
      <c r="N8" s="61"/>
      <c r="O8" s="20"/>
      <c r="P8" s="51"/>
      <c r="Q8" s="51"/>
      <c r="R8" s="20"/>
      <c r="S8" s="20"/>
      <c r="T8" s="22"/>
      <c r="U8" s="51"/>
      <c r="V8" s="20"/>
      <c r="W8" s="51"/>
      <c r="X8" s="51"/>
      <c r="Y8" s="51"/>
      <c r="Z8" s="20"/>
      <c r="AA8" s="20"/>
      <c r="AB8" s="22"/>
      <c r="AC8" s="20"/>
      <c r="AD8" s="20"/>
      <c r="AE8" s="20"/>
      <c r="AF8" s="24"/>
      <c r="AG8" s="2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20.25" customHeight="1" spans="1:38">
      <c r="A9" s="42">
        <v>5</v>
      </c>
      <c r="B9" s="48">
        <v>6768</v>
      </c>
      <c r="C9" s="60" t="s">
        <v>412</v>
      </c>
      <c r="D9" s="61"/>
      <c r="E9" s="17" t="s">
        <v>14</v>
      </c>
      <c r="F9" s="50"/>
      <c r="G9" s="61" t="s">
        <v>14</v>
      </c>
      <c r="H9" s="61"/>
      <c r="I9" s="61"/>
      <c r="J9" s="61"/>
      <c r="K9" s="61"/>
      <c r="L9" s="50"/>
      <c r="M9" s="50"/>
      <c r="N9" s="61"/>
      <c r="O9" s="20"/>
      <c r="P9" s="51"/>
      <c r="Q9" s="51"/>
      <c r="R9" s="20"/>
      <c r="S9" s="20"/>
      <c r="T9" s="22"/>
      <c r="U9" s="51"/>
      <c r="V9" s="20"/>
      <c r="W9" s="51"/>
      <c r="X9" s="51"/>
      <c r="Y9" s="51"/>
      <c r="Z9" s="20"/>
      <c r="AA9" s="20"/>
      <c r="AB9" s="22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20.25" customHeight="1" spans="1:38">
      <c r="A10" s="42">
        <v>6</v>
      </c>
      <c r="B10" s="48">
        <v>6769</v>
      </c>
      <c r="C10" s="60" t="s">
        <v>413</v>
      </c>
      <c r="D10" s="61"/>
      <c r="E10" s="17" t="s">
        <v>14</v>
      </c>
      <c r="F10" s="50"/>
      <c r="G10" s="61" t="s">
        <v>14</v>
      </c>
      <c r="H10" s="61"/>
      <c r="I10" s="61"/>
      <c r="J10" s="61"/>
      <c r="K10" s="61"/>
      <c r="L10" s="50"/>
      <c r="M10" s="50"/>
      <c r="N10" s="61"/>
      <c r="O10" s="20"/>
      <c r="P10" s="51"/>
      <c r="Q10" s="51"/>
      <c r="R10" s="20"/>
      <c r="S10" s="20"/>
      <c r="T10" s="22"/>
      <c r="U10" s="51"/>
      <c r="V10" s="20"/>
      <c r="W10" s="51"/>
      <c r="X10" s="51"/>
      <c r="Y10" s="51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20.25" customHeight="1" spans="1:38">
      <c r="A11" s="42">
        <v>7</v>
      </c>
      <c r="B11" s="48">
        <v>6770</v>
      </c>
      <c r="C11" s="60" t="s">
        <v>414</v>
      </c>
      <c r="D11" s="61"/>
      <c r="E11" s="17" t="s">
        <v>14</v>
      </c>
      <c r="F11" s="50"/>
      <c r="G11" s="61" t="s">
        <v>14</v>
      </c>
      <c r="H11" s="61"/>
      <c r="I11" s="61"/>
      <c r="J11" s="61"/>
      <c r="K11" s="61"/>
      <c r="L11" s="50"/>
      <c r="M11" s="50"/>
      <c r="N11" s="61"/>
      <c r="O11" s="20"/>
      <c r="P11" s="51"/>
      <c r="Q11" s="51"/>
      <c r="R11" s="20"/>
      <c r="S11" s="20"/>
      <c r="T11" s="22"/>
      <c r="U11" s="51"/>
      <c r="V11" s="20"/>
      <c r="W11" s="51"/>
      <c r="X11" s="51"/>
      <c r="Y11" s="51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20.25" customHeight="1" spans="1:38">
      <c r="A12" s="42">
        <v>8</v>
      </c>
      <c r="B12" s="48">
        <v>6771</v>
      </c>
      <c r="C12" s="60" t="s">
        <v>415</v>
      </c>
      <c r="D12" s="61"/>
      <c r="E12" s="17" t="s">
        <v>14</v>
      </c>
      <c r="F12" s="50"/>
      <c r="G12" s="61" t="s">
        <v>18</v>
      </c>
      <c r="H12" s="61"/>
      <c r="I12" s="61"/>
      <c r="J12" s="61"/>
      <c r="K12" s="61"/>
      <c r="L12" s="50"/>
      <c r="M12" s="50"/>
      <c r="N12" s="61"/>
      <c r="O12" s="20"/>
      <c r="P12" s="51"/>
      <c r="Q12" s="51"/>
      <c r="R12" s="20"/>
      <c r="S12" s="20"/>
      <c r="T12" s="22"/>
      <c r="U12" s="51"/>
      <c r="V12" s="20"/>
      <c r="W12" s="51"/>
      <c r="X12" s="51"/>
      <c r="Y12" s="51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1</v>
      </c>
      <c r="AI12" s="37">
        <f t="shared" si="1"/>
        <v>1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20.25" customHeight="1" spans="1:38">
      <c r="A13" s="42">
        <v>9</v>
      </c>
      <c r="B13" s="48">
        <v>6772</v>
      </c>
      <c r="C13" s="60" t="s">
        <v>416</v>
      </c>
      <c r="D13" s="61"/>
      <c r="E13" s="17" t="s">
        <v>14</v>
      </c>
      <c r="F13" s="50"/>
      <c r="G13" s="61" t="s">
        <v>14</v>
      </c>
      <c r="H13" s="61"/>
      <c r="I13" s="61"/>
      <c r="J13" s="61"/>
      <c r="K13" s="61"/>
      <c r="L13" s="50"/>
      <c r="M13" s="50"/>
      <c r="N13" s="61"/>
      <c r="O13" s="20"/>
      <c r="P13" s="20"/>
      <c r="Q13" s="51"/>
      <c r="R13" s="20"/>
      <c r="S13" s="20"/>
      <c r="T13" s="22"/>
      <c r="U13" s="51"/>
      <c r="V13" s="20"/>
      <c r="W13" s="51"/>
      <c r="X13" s="51"/>
      <c r="Y13" s="51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0.25" customHeight="1" spans="1:38">
      <c r="A14" s="42">
        <v>10</v>
      </c>
      <c r="B14" s="48">
        <v>6773</v>
      </c>
      <c r="C14" s="60" t="s">
        <v>417</v>
      </c>
      <c r="D14" s="61"/>
      <c r="E14" s="17" t="s">
        <v>14</v>
      </c>
      <c r="F14" s="50"/>
      <c r="G14" s="61" t="s">
        <v>14</v>
      </c>
      <c r="H14" s="61"/>
      <c r="I14" s="61"/>
      <c r="J14" s="61"/>
      <c r="K14" s="61"/>
      <c r="L14" s="50"/>
      <c r="M14" s="50"/>
      <c r="N14" s="61"/>
      <c r="O14" s="20"/>
      <c r="P14" s="20"/>
      <c r="Q14" s="51"/>
      <c r="R14" s="20"/>
      <c r="S14" s="20"/>
      <c r="T14" s="20"/>
      <c r="U14" s="51"/>
      <c r="V14" s="20"/>
      <c r="W14" s="51"/>
      <c r="X14" s="51"/>
      <c r="Y14" s="51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0.25" customHeight="1" spans="1:38">
      <c r="A15" s="42">
        <v>11</v>
      </c>
      <c r="B15" s="48">
        <v>6774</v>
      </c>
      <c r="C15" s="60" t="s">
        <v>418</v>
      </c>
      <c r="D15" s="61"/>
      <c r="E15" s="17" t="s">
        <v>14</v>
      </c>
      <c r="F15" s="50"/>
      <c r="G15" s="61" t="s">
        <v>14</v>
      </c>
      <c r="H15" s="61"/>
      <c r="I15" s="61"/>
      <c r="J15" s="61"/>
      <c r="K15" s="61"/>
      <c r="L15" s="50"/>
      <c r="M15" s="50"/>
      <c r="N15" s="61"/>
      <c r="O15" s="20"/>
      <c r="P15" s="20"/>
      <c r="Q15" s="51"/>
      <c r="R15" s="20"/>
      <c r="S15" s="20"/>
      <c r="T15" s="20"/>
      <c r="U15" s="51"/>
      <c r="V15" s="20"/>
      <c r="W15" s="51"/>
      <c r="X15" s="51"/>
      <c r="Y15" s="51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0.25" customHeight="1" spans="1:38">
      <c r="A16" s="42">
        <v>12</v>
      </c>
      <c r="B16" s="48">
        <v>6775</v>
      </c>
      <c r="C16" s="60" t="s">
        <v>419</v>
      </c>
      <c r="D16" s="61"/>
      <c r="E16" s="50" t="s">
        <v>18</v>
      </c>
      <c r="F16" s="50"/>
      <c r="G16" s="61" t="s">
        <v>14</v>
      </c>
      <c r="H16" s="61"/>
      <c r="I16" s="61"/>
      <c r="J16" s="61"/>
      <c r="K16" s="61"/>
      <c r="L16" s="50"/>
      <c r="M16" s="50"/>
      <c r="N16" s="61"/>
      <c r="O16" s="20"/>
      <c r="P16" s="20"/>
      <c r="Q16" s="51"/>
      <c r="R16" s="20"/>
      <c r="S16" s="20"/>
      <c r="T16" s="20"/>
      <c r="U16" s="51"/>
      <c r="V16" s="20"/>
      <c r="W16" s="51"/>
      <c r="X16" s="51"/>
      <c r="Y16" s="51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1</v>
      </c>
      <c r="AI16" s="37">
        <f t="shared" si="1"/>
        <v>1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20.25" customHeight="1" spans="1:38">
      <c r="A17" s="42">
        <v>13</v>
      </c>
      <c r="B17" s="48">
        <v>6776</v>
      </c>
      <c r="C17" s="60" t="s">
        <v>420</v>
      </c>
      <c r="D17" s="61"/>
      <c r="E17" s="50" t="s">
        <v>18</v>
      </c>
      <c r="F17" s="43"/>
      <c r="G17" s="61" t="s">
        <v>14</v>
      </c>
      <c r="H17" s="61"/>
      <c r="I17" s="61"/>
      <c r="J17" s="61"/>
      <c r="K17" s="61"/>
      <c r="L17" s="43"/>
      <c r="M17" s="50"/>
      <c r="N17" s="61"/>
      <c r="O17" s="20"/>
      <c r="P17" s="20"/>
      <c r="Q17" s="51"/>
      <c r="R17" s="20"/>
      <c r="S17" s="20"/>
      <c r="T17" s="20"/>
      <c r="U17" s="51"/>
      <c r="V17" s="20"/>
      <c r="W17" s="20"/>
      <c r="X17" s="51"/>
      <c r="Y17" s="20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1</v>
      </c>
      <c r="AI17" s="37">
        <f t="shared" si="1"/>
        <v>1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0.25" customHeight="1" spans="1:38">
      <c r="A18" s="42">
        <v>14</v>
      </c>
      <c r="B18" s="48">
        <v>6777</v>
      </c>
      <c r="C18" s="60" t="s">
        <v>421</v>
      </c>
      <c r="D18" s="61"/>
      <c r="E18" s="17" t="s">
        <v>14</v>
      </c>
      <c r="F18" s="50"/>
      <c r="G18" s="61" t="s">
        <v>14</v>
      </c>
      <c r="H18" s="61"/>
      <c r="I18" s="61"/>
      <c r="J18" s="61"/>
      <c r="K18" s="61"/>
      <c r="L18" s="43"/>
      <c r="M18" s="50"/>
      <c r="N18" s="61"/>
      <c r="O18" s="20"/>
      <c r="P18" s="20"/>
      <c r="Q18" s="51"/>
      <c r="R18" s="20"/>
      <c r="S18" s="20"/>
      <c r="T18" s="20"/>
      <c r="U18" s="51"/>
      <c r="V18" s="20"/>
      <c r="W18" s="20"/>
      <c r="X18" s="51"/>
      <c r="Y18" s="20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0.25" customHeight="1" spans="1:38">
      <c r="A19" s="42">
        <v>15</v>
      </c>
      <c r="B19" s="48">
        <v>6778</v>
      </c>
      <c r="C19" s="60" t="s">
        <v>422</v>
      </c>
      <c r="D19" s="61"/>
      <c r="E19" s="17" t="s">
        <v>14</v>
      </c>
      <c r="F19" s="50"/>
      <c r="G19" s="61" t="s">
        <v>14</v>
      </c>
      <c r="H19" s="61"/>
      <c r="I19" s="61"/>
      <c r="J19" s="61"/>
      <c r="K19" s="61"/>
      <c r="L19" s="43"/>
      <c r="M19" s="50"/>
      <c r="N19" s="61"/>
      <c r="O19" s="20"/>
      <c r="P19" s="20"/>
      <c r="Q19" s="51"/>
      <c r="R19" s="20"/>
      <c r="S19" s="20"/>
      <c r="T19" s="20"/>
      <c r="U19" s="51"/>
      <c r="V19" s="20"/>
      <c r="W19" s="20"/>
      <c r="X19" s="51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0.25" customHeight="1" spans="1:38">
      <c r="A20" s="42">
        <v>16</v>
      </c>
      <c r="B20" s="48">
        <v>6779</v>
      </c>
      <c r="C20" s="60" t="s">
        <v>423</v>
      </c>
      <c r="D20" s="61"/>
      <c r="E20" s="17" t="s">
        <v>14</v>
      </c>
      <c r="F20" s="50"/>
      <c r="G20" s="61" t="s">
        <v>14</v>
      </c>
      <c r="H20" s="61"/>
      <c r="I20" s="61"/>
      <c r="J20" s="61"/>
      <c r="K20" s="61"/>
      <c r="L20" s="50"/>
      <c r="M20" s="50"/>
      <c r="N20" s="61"/>
      <c r="O20" s="20"/>
      <c r="P20" s="20"/>
      <c r="Q20" s="51"/>
      <c r="R20" s="20"/>
      <c r="S20" s="20"/>
      <c r="T20" s="20"/>
      <c r="U20" s="51"/>
      <c r="V20" s="20"/>
      <c r="W20" s="20"/>
      <c r="X20" s="51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0.25" customHeight="1" spans="1:38">
      <c r="A21" s="42">
        <v>17</v>
      </c>
      <c r="B21" s="48">
        <v>6780</v>
      </c>
      <c r="C21" s="60" t="s">
        <v>424</v>
      </c>
      <c r="D21" s="61"/>
      <c r="E21" s="17" t="s">
        <v>14</v>
      </c>
      <c r="F21" s="50"/>
      <c r="G21" s="61" t="s">
        <v>14</v>
      </c>
      <c r="H21" s="61"/>
      <c r="I21" s="61"/>
      <c r="J21" s="61"/>
      <c r="K21" s="61"/>
      <c r="L21" s="50"/>
      <c r="M21" s="50"/>
      <c r="N21" s="61"/>
      <c r="O21" s="20"/>
      <c r="P21" s="20"/>
      <c r="Q21" s="51"/>
      <c r="R21" s="20"/>
      <c r="S21" s="20"/>
      <c r="T21" s="20"/>
      <c r="U21" s="51"/>
      <c r="V21" s="20"/>
      <c r="W21" s="20"/>
      <c r="X21" s="51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20.25" customHeight="1" spans="1:38">
      <c r="A22" s="42">
        <v>18</v>
      </c>
      <c r="B22" s="48">
        <v>6781</v>
      </c>
      <c r="C22" s="60" t="s">
        <v>425</v>
      </c>
      <c r="D22" s="61"/>
      <c r="E22" s="17" t="s">
        <v>14</v>
      </c>
      <c r="F22" s="43"/>
      <c r="G22" s="61" t="s">
        <v>14</v>
      </c>
      <c r="H22" s="61"/>
      <c r="I22" s="61"/>
      <c r="J22" s="61"/>
      <c r="K22" s="61"/>
      <c r="L22" s="43"/>
      <c r="M22" s="50"/>
      <c r="N22" s="61"/>
      <c r="O22" s="20"/>
      <c r="P22" s="20"/>
      <c r="Q22" s="51"/>
      <c r="R22" s="20"/>
      <c r="S22" s="20"/>
      <c r="T22" s="20"/>
      <c r="U22" s="51"/>
      <c r="V22" s="20"/>
      <c r="W22" s="20"/>
      <c r="X22" s="51"/>
      <c r="Y22" s="20"/>
      <c r="Z22" s="20"/>
      <c r="AA22" s="20"/>
      <c r="AB22" s="20"/>
      <c r="AC22" s="20"/>
      <c r="AD22" s="20"/>
      <c r="AE22" s="20"/>
      <c r="AF22" s="24"/>
      <c r="AG22" s="2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15.75" spans="17:17">
      <c r="Q23" s="51"/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3"/>
  <sheetViews>
    <sheetView zoomScale="70" zoomScaleNormal="70" topLeftCell="T1" workbookViewId="0">
      <selection activeCell="C5" sqref="C5:C22"/>
    </sheetView>
  </sheetViews>
  <sheetFormatPr defaultColWidth="9" defaultRowHeight="15"/>
  <cols>
    <col min="1" max="1" width="4.85714285714286" customWidth="1"/>
    <col min="2" max="2" width="6.42857142857143" customWidth="1"/>
    <col min="3" max="3" width="41.2857142857143" customWidth="1"/>
    <col min="4" max="33" width="4.85714285714286" customWidth="1"/>
    <col min="34" max="38" width="11.7142857142857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2" t="s">
        <v>426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427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8.75" customHeight="1" spans="1:38">
      <c r="A4" s="47" t="s">
        <v>11</v>
      </c>
      <c r="B4" s="10" t="s">
        <v>12</v>
      </c>
      <c r="C4" s="1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7</v>
      </c>
      <c r="J4" s="12">
        <v>8</v>
      </c>
      <c r="K4" s="12">
        <v>9</v>
      </c>
      <c r="L4" s="12">
        <v>10</v>
      </c>
      <c r="M4" s="22">
        <v>11</v>
      </c>
      <c r="N4" s="12">
        <v>12</v>
      </c>
      <c r="O4" s="22">
        <v>13</v>
      </c>
      <c r="P4" s="12">
        <v>14</v>
      </c>
      <c r="Q4" s="22">
        <v>15</v>
      </c>
      <c r="R4" s="12">
        <v>16</v>
      </c>
      <c r="S4" s="22">
        <v>17</v>
      </c>
      <c r="T4" s="12">
        <v>18</v>
      </c>
      <c r="U4" s="22">
        <v>19</v>
      </c>
      <c r="V4" s="12">
        <v>20</v>
      </c>
      <c r="W4" s="22">
        <v>21</v>
      </c>
      <c r="X4" s="12">
        <v>22</v>
      </c>
      <c r="Y4" s="22">
        <v>23</v>
      </c>
      <c r="Z4" s="12">
        <v>24</v>
      </c>
      <c r="AA4" s="22">
        <v>25</v>
      </c>
      <c r="AB4" s="12">
        <v>26</v>
      </c>
      <c r="AC4" s="22">
        <v>27</v>
      </c>
      <c r="AD4" s="1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21" customHeight="1" spans="1:38">
      <c r="A5" s="42">
        <v>1</v>
      </c>
      <c r="B5" s="48">
        <v>6782</v>
      </c>
      <c r="C5" s="49" t="s">
        <v>428</v>
      </c>
      <c r="D5" s="50"/>
      <c r="E5" s="17" t="s">
        <v>14</v>
      </c>
      <c r="F5" s="50"/>
      <c r="G5" s="50" t="s">
        <v>14</v>
      </c>
      <c r="H5" s="50"/>
      <c r="I5" s="50"/>
      <c r="J5" s="50"/>
      <c r="K5" s="50"/>
      <c r="L5" s="50"/>
      <c r="M5" s="22"/>
      <c r="N5" s="51"/>
      <c r="O5" s="52"/>
      <c r="P5" s="22"/>
      <c r="Q5" s="22"/>
      <c r="R5" s="57"/>
      <c r="S5" s="57"/>
      <c r="T5" s="57"/>
      <c r="U5" s="22"/>
      <c r="V5" s="57"/>
      <c r="W5" s="57"/>
      <c r="X5" s="22"/>
      <c r="Y5" s="22"/>
      <c r="Z5" s="57"/>
      <c r="AA5" s="57"/>
      <c r="AB5" s="57"/>
      <c r="AC5" s="57"/>
      <c r="AD5" s="57"/>
      <c r="AE5" s="10"/>
      <c r="AF5" s="10"/>
      <c r="AG5" s="10"/>
      <c r="AH5" s="36">
        <f>COUNTIF(D5:AE5,"V")+AL5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21" customHeight="1" spans="1:38">
      <c r="A6" s="42">
        <v>2</v>
      </c>
      <c r="B6" s="48">
        <v>6783</v>
      </c>
      <c r="C6" s="49" t="s">
        <v>429</v>
      </c>
      <c r="D6" s="50"/>
      <c r="E6" s="17" t="s">
        <v>14</v>
      </c>
      <c r="F6" s="50"/>
      <c r="G6" s="50" t="s">
        <v>14</v>
      </c>
      <c r="H6" s="50"/>
      <c r="I6" s="50"/>
      <c r="J6" s="50"/>
      <c r="K6" s="50"/>
      <c r="L6" s="50"/>
      <c r="M6" s="20"/>
      <c r="N6" s="51"/>
      <c r="O6" s="21"/>
      <c r="P6" s="22"/>
      <c r="Q6" s="22"/>
      <c r="R6" s="20"/>
      <c r="S6" s="20"/>
      <c r="T6" s="57"/>
      <c r="U6" s="22"/>
      <c r="V6" s="20"/>
      <c r="W6" s="57"/>
      <c r="X6" s="22"/>
      <c r="Y6" s="22"/>
      <c r="Z6" s="20"/>
      <c r="AA6" s="20"/>
      <c r="AB6" s="57"/>
      <c r="AC6" s="20"/>
      <c r="AD6" s="20"/>
      <c r="AE6" s="20"/>
      <c r="AF6" s="24"/>
      <c r="AG6" s="24"/>
      <c r="AH6" s="36">
        <f t="shared" ref="AH6:AH22" si="0">COUNTIF(D6:AE6,"V")+AL6</f>
        <v>2</v>
      </c>
      <c r="AI6" s="37">
        <f t="shared" ref="AI6:AI22" si="1">COUNTIF(D6:AG6,"A")</f>
        <v>0</v>
      </c>
      <c r="AJ6" s="37">
        <f t="shared" ref="AJ6:AJ22" si="2">COUNTIF(D6:AG6,"S")</f>
        <v>0</v>
      </c>
      <c r="AK6" s="38">
        <f t="shared" ref="AK6:AK22" si="3">COUNTIF(D6:AG6,"I")</f>
        <v>0</v>
      </c>
      <c r="AL6" s="38">
        <f t="shared" ref="AL6:AL22" si="4">COUNTIF(D6:AG6,"TL")</f>
        <v>0</v>
      </c>
    </row>
    <row r="7" ht="21" customHeight="1" spans="1:38">
      <c r="A7" s="42">
        <v>3</v>
      </c>
      <c r="B7" s="48">
        <v>6784</v>
      </c>
      <c r="C7" s="49" t="s">
        <v>430</v>
      </c>
      <c r="D7" s="50"/>
      <c r="E7" s="17" t="s">
        <v>14</v>
      </c>
      <c r="F7" s="43"/>
      <c r="G7" s="50"/>
      <c r="H7" s="50"/>
      <c r="I7" s="50"/>
      <c r="J7" s="50"/>
      <c r="K7" s="50"/>
      <c r="L7" s="43"/>
      <c r="M7" s="20"/>
      <c r="N7" s="51"/>
      <c r="O7" s="21"/>
      <c r="P7" s="22"/>
      <c r="Q7" s="22"/>
      <c r="R7" s="20"/>
      <c r="S7" s="20"/>
      <c r="T7" s="20"/>
      <c r="U7" s="22"/>
      <c r="V7" s="20"/>
      <c r="W7" s="57"/>
      <c r="X7" s="22"/>
      <c r="Y7" s="22"/>
      <c r="Z7" s="20"/>
      <c r="AA7" s="20"/>
      <c r="AB7" s="57"/>
      <c r="AC7" s="20"/>
      <c r="AD7" s="20"/>
      <c r="AE7" s="20"/>
      <c r="AF7" s="24"/>
      <c r="AG7" s="24"/>
      <c r="AH7" s="36">
        <f t="shared" si="0"/>
        <v>1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21" customHeight="1" spans="1:38">
      <c r="A8" s="42">
        <v>4</v>
      </c>
      <c r="B8" s="48">
        <v>6785</v>
      </c>
      <c r="C8" s="49" t="s">
        <v>431</v>
      </c>
      <c r="D8" s="50"/>
      <c r="E8" s="17" t="s">
        <v>14</v>
      </c>
      <c r="F8" s="45"/>
      <c r="G8" s="50" t="s">
        <v>14</v>
      </c>
      <c r="H8" s="50"/>
      <c r="I8" s="50"/>
      <c r="J8" s="50"/>
      <c r="K8" s="50"/>
      <c r="L8" s="53"/>
      <c r="M8" s="43"/>
      <c r="N8" s="51"/>
      <c r="O8" s="21"/>
      <c r="P8" s="22"/>
      <c r="Q8" s="22"/>
      <c r="R8" s="20"/>
      <c r="S8" s="20"/>
      <c r="T8" s="20"/>
      <c r="U8" s="22"/>
      <c r="V8" s="20"/>
      <c r="W8" s="20"/>
      <c r="X8" s="22"/>
      <c r="Y8" s="22"/>
      <c r="Z8" s="20"/>
      <c r="AA8" s="20"/>
      <c r="AB8" s="57"/>
      <c r="AC8" s="20"/>
      <c r="AD8" s="20"/>
      <c r="AE8" s="20"/>
      <c r="AF8" s="24"/>
      <c r="AG8" s="2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21" customHeight="1" spans="1:38">
      <c r="A9" s="42">
        <v>5</v>
      </c>
      <c r="B9" s="48">
        <v>6786</v>
      </c>
      <c r="C9" s="49" t="s">
        <v>432</v>
      </c>
      <c r="D9" s="50"/>
      <c r="E9" s="17" t="s">
        <v>14</v>
      </c>
      <c r="F9" s="45"/>
      <c r="G9" s="50" t="s">
        <v>14</v>
      </c>
      <c r="H9" s="50"/>
      <c r="I9" s="50"/>
      <c r="J9" s="50"/>
      <c r="K9" s="50"/>
      <c r="L9" s="53"/>
      <c r="M9" s="43"/>
      <c r="N9" s="51"/>
      <c r="O9" s="21"/>
      <c r="P9" s="22"/>
      <c r="Q9" s="22"/>
      <c r="R9" s="20"/>
      <c r="S9" s="20"/>
      <c r="T9" s="20"/>
      <c r="U9" s="22"/>
      <c r="V9" s="20"/>
      <c r="W9" s="20"/>
      <c r="X9" s="22"/>
      <c r="Y9" s="22"/>
      <c r="Z9" s="20"/>
      <c r="AA9" s="20"/>
      <c r="AB9" s="20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21" customHeight="1" spans="1:38">
      <c r="A10" s="42">
        <v>6</v>
      </c>
      <c r="B10" s="48">
        <v>6787</v>
      </c>
      <c r="C10" s="49" t="s">
        <v>433</v>
      </c>
      <c r="D10" s="50"/>
      <c r="E10" s="43" t="s">
        <v>18</v>
      </c>
      <c r="F10" s="45"/>
      <c r="G10" s="50" t="s">
        <v>14</v>
      </c>
      <c r="H10" s="50"/>
      <c r="I10" s="50"/>
      <c r="J10" s="50"/>
      <c r="K10" s="50"/>
      <c r="L10" s="53"/>
      <c r="M10" s="43"/>
      <c r="N10" s="51"/>
      <c r="O10" s="21"/>
      <c r="P10" s="22"/>
      <c r="Q10" s="22"/>
      <c r="R10" s="20"/>
      <c r="S10" s="20"/>
      <c r="T10" s="20"/>
      <c r="U10" s="22"/>
      <c r="V10" s="20"/>
      <c r="W10" s="20"/>
      <c r="X10" s="22"/>
      <c r="Y10" s="22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1</v>
      </c>
      <c r="AI10" s="37">
        <f t="shared" si="1"/>
        <v>1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21" customHeight="1" spans="1:38">
      <c r="A11" s="42">
        <v>7</v>
      </c>
      <c r="B11" s="48">
        <v>6788</v>
      </c>
      <c r="C11" s="49" t="s">
        <v>434</v>
      </c>
      <c r="D11" s="50"/>
      <c r="E11" s="17" t="s">
        <v>14</v>
      </c>
      <c r="F11" s="45"/>
      <c r="G11" s="50" t="s">
        <v>14</v>
      </c>
      <c r="H11" s="50"/>
      <c r="I11" s="50"/>
      <c r="J11" s="50"/>
      <c r="K11" s="50"/>
      <c r="L11" s="53"/>
      <c r="M11" s="43"/>
      <c r="N11" s="51"/>
      <c r="O11" s="21"/>
      <c r="P11" s="20"/>
      <c r="Q11" s="22"/>
      <c r="R11" s="20"/>
      <c r="S11" s="20"/>
      <c r="T11" s="20"/>
      <c r="U11" s="22"/>
      <c r="V11" s="20"/>
      <c r="W11" s="20"/>
      <c r="X11" s="22"/>
      <c r="Y11" s="22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21" customHeight="1" spans="1:38">
      <c r="A12" s="42">
        <v>8</v>
      </c>
      <c r="B12" s="48">
        <v>6789</v>
      </c>
      <c r="C12" s="49" t="s">
        <v>435</v>
      </c>
      <c r="D12" s="50"/>
      <c r="E12" s="17" t="s">
        <v>14</v>
      </c>
      <c r="F12" s="45"/>
      <c r="G12" s="50" t="s">
        <v>14</v>
      </c>
      <c r="H12" s="50"/>
      <c r="I12" s="50"/>
      <c r="J12" s="50"/>
      <c r="K12" s="50"/>
      <c r="L12" s="53"/>
      <c r="M12" s="43"/>
      <c r="N12" s="51"/>
      <c r="O12" s="21"/>
      <c r="P12" s="20"/>
      <c r="Q12" s="22"/>
      <c r="R12" s="20"/>
      <c r="S12" s="20"/>
      <c r="T12" s="20"/>
      <c r="U12" s="22"/>
      <c r="V12" s="20"/>
      <c r="W12" s="20"/>
      <c r="X12" s="22"/>
      <c r="Y12" s="22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21" customHeight="1" spans="1:38">
      <c r="A13" s="42">
        <v>9</v>
      </c>
      <c r="B13" s="48">
        <v>6790</v>
      </c>
      <c r="C13" s="49" t="s">
        <v>436</v>
      </c>
      <c r="D13" s="50"/>
      <c r="E13" s="17" t="s">
        <v>14</v>
      </c>
      <c r="F13" s="45"/>
      <c r="G13" s="50" t="s">
        <v>14</v>
      </c>
      <c r="H13" s="50"/>
      <c r="I13" s="50"/>
      <c r="J13" s="50"/>
      <c r="K13" s="50"/>
      <c r="L13" s="53"/>
      <c r="M13" s="43"/>
      <c r="N13" s="51"/>
      <c r="O13" s="21"/>
      <c r="P13" s="20"/>
      <c r="Q13" s="22"/>
      <c r="R13" s="20"/>
      <c r="S13" s="20"/>
      <c r="T13" s="20"/>
      <c r="U13" s="22"/>
      <c r="V13" s="20"/>
      <c r="W13" s="20"/>
      <c r="X13" s="22"/>
      <c r="Y13" s="22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1" customHeight="1" spans="1:38">
      <c r="A14" s="42">
        <v>10</v>
      </c>
      <c r="B14" s="48">
        <v>6791</v>
      </c>
      <c r="C14" s="49" t="s">
        <v>437</v>
      </c>
      <c r="D14" s="50"/>
      <c r="E14" s="17" t="s">
        <v>14</v>
      </c>
      <c r="F14" s="45"/>
      <c r="G14" s="50"/>
      <c r="H14" s="50"/>
      <c r="I14" s="50"/>
      <c r="J14" s="43"/>
      <c r="K14" s="50"/>
      <c r="L14" s="54"/>
      <c r="M14" s="20"/>
      <c r="N14" s="51"/>
      <c r="O14" s="21"/>
      <c r="P14" s="20"/>
      <c r="Q14" s="22"/>
      <c r="R14" s="20"/>
      <c r="S14" s="20"/>
      <c r="T14" s="20"/>
      <c r="U14" s="22"/>
      <c r="V14" s="20"/>
      <c r="W14" s="20"/>
      <c r="X14" s="22"/>
      <c r="Y14" s="20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1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1" customHeight="1" spans="1:38">
      <c r="A15" s="42">
        <v>11</v>
      </c>
      <c r="B15" s="48">
        <v>6792</v>
      </c>
      <c r="C15" s="49" t="s">
        <v>438</v>
      </c>
      <c r="D15" s="50"/>
      <c r="E15" s="17" t="s">
        <v>14</v>
      </c>
      <c r="F15" s="45"/>
      <c r="G15" s="50"/>
      <c r="H15" s="50"/>
      <c r="I15" s="55"/>
      <c r="J15" s="45"/>
      <c r="K15" s="50"/>
      <c r="L15" s="53"/>
      <c r="M15" s="20"/>
      <c r="N15" s="51"/>
      <c r="O15" s="21"/>
      <c r="P15" s="20"/>
      <c r="Q15" s="22"/>
      <c r="R15" s="20"/>
      <c r="S15" s="20"/>
      <c r="T15" s="20"/>
      <c r="U15" s="22"/>
      <c r="V15" s="20"/>
      <c r="W15" s="20"/>
      <c r="X15" s="22"/>
      <c r="Y15" s="20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1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1" customHeight="1" spans="1:38">
      <c r="A16" s="42">
        <v>12</v>
      </c>
      <c r="B16" s="48">
        <v>6793</v>
      </c>
      <c r="C16" s="49" t="s">
        <v>439</v>
      </c>
      <c r="D16" s="50"/>
      <c r="E16" s="17" t="s">
        <v>14</v>
      </c>
      <c r="F16" s="45"/>
      <c r="G16" s="50" t="s">
        <v>14</v>
      </c>
      <c r="H16" s="50"/>
      <c r="I16" s="55"/>
      <c r="J16" s="45"/>
      <c r="K16" s="50"/>
      <c r="L16" s="53"/>
      <c r="M16" s="20"/>
      <c r="N16" s="51"/>
      <c r="O16" s="21"/>
      <c r="P16" s="20"/>
      <c r="Q16" s="22"/>
      <c r="R16" s="20"/>
      <c r="S16" s="20"/>
      <c r="T16" s="20"/>
      <c r="U16" s="22"/>
      <c r="V16" s="20"/>
      <c r="W16" s="20"/>
      <c r="X16" s="22"/>
      <c r="Y16" s="20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21" customHeight="1" spans="1:38">
      <c r="A17" s="42">
        <v>13</v>
      </c>
      <c r="B17" s="48">
        <v>6795</v>
      </c>
      <c r="C17" s="49" t="s">
        <v>440</v>
      </c>
      <c r="D17" s="50"/>
      <c r="E17" s="17" t="s">
        <v>14</v>
      </c>
      <c r="F17" s="45"/>
      <c r="G17" s="50" t="s">
        <v>14</v>
      </c>
      <c r="H17" s="50"/>
      <c r="I17" s="55"/>
      <c r="J17" s="45"/>
      <c r="K17" s="50"/>
      <c r="L17" s="53"/>
      <c r="M17" s="20"/>
      <c r="N17" s="51"/>
      <c r="O17" s="21"/>
      <c r="P17" s="20"/>
      <c r="Q17" s="22"/>
      <c r="R17" s="20"/>
      <c r="S17" s="20"/>
      <c r="T17" s="20"/>
      <c r="U17" s="22"/>
      <c r="V17" s="20"/>
      <c r="W17" s="20"/>
      <c r="X17" s="22"/>
      <c r="Y17" s="20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1" customHeight="1" spans="1:38">
      <c r="A18" s="42">
        <v>14</v>
      </c>
      <c r="B18" s="48">
        <v>6796</v>
      </c>
      <c r="C18" s="49" t="s">
        <v>441</v>
      </c>
      <c r="D18" s="50"/>
      <c r="E18" s="17" t="s">
        <v>14</v>
      </c>
      <c r="F18" s="45"/>
      <c r="G18" s="50" t="s">
        <v>14</v>
      </c>
      <c r="H18" s="50"/>
      <c r="I18" s="55"/>
      <c r="J18" s="45"/>
      <c r="K18" s="50"/>
      <c r="L18" s="53"/>
      <c r="M18" s="20"/>
      <c r="N18" s="51"/>
      <c r="O18" s="21"/>
      <c r="P18" s="20"/>
      <c r="Q18" s="22"/>
      <c r="R18" s="20"/>
      <c r="S18" s="20"/>
      <c r="T18" s="20"/>
      <c r="U18" s="22"/>
      <c r="V18" s="20"/>
      <c r="W18" s="20"/>
      <c r="X18" s="22"/>
      <c r="Y18" s="20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1" customHeight="1" spans="1:38">
      <c r="A19" s="42">
        <v>15</v>
      </c>
      <c r="B19" s="48">
        <v>6797</v>
      </c>
      <c r="C19" s="49" t="s">
        <v>442</v>
      </c>
      <c r="D19" s="50"/>
      <c r="E19" s="17" t="s">
        <v>14</v>
      </c>
      <c r="F19" s="45"/>
      <c r="G19" s="50" t="s">
        <v>14</v>
      </c>
      <c r="H19" s="50"/>
      <c r="I19" s="55"/>
      <c r="J19" s="45"/>
      <c r="K19" s="50"/>
      <c r="L19" s="53"/>
      <c r="M19" s="20"/>
      <c r="N19" s="51"/>
      <c r="O19" s="21"/>
      <c r="P19" s="20"/>
      <c r="Q19" s="22"/>
      <c r="R19" s="20"/>
      <c r="S19" s="20"/>
      <c r="T19" s="20"/>
      <c r="U19" s="22"/>
      <c r="V19" s="20"/>
      <c r="W19" s="20"/>
      <c r="X19" s="22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1" customHeight="1" spans="1:38">
      <c r="A20" s="42">
        <v>16</v>
      </c>
      <c r="B20" s="48">
        <v>6798</v>
      </c>
      <c r="C20" s="49" t="s">
        <v>443</v>
      </c>
      <c r="D20" s="50"/>
      <c r="E20" s="17" t="s">
        <v>14</v>
      </c>
      <c r="F20" s="45"/>
      <c r="G20" s="50" t="s">
        <v>14</v>
      </c>
      <c r="H20" s="50"/>
      <c r="I20" s="55"/>
      <c r="J20" s="45"/>
      <c r="K20" s="50"/>
      <c r="L20" s="53"/>
      <c r="M20" s="20"/>
      <c r="N20" s="51"/>
      <c r="O20" s="21"/>
      <c r="P20" s="20"/>
      <c r="Q20" s="22"/>
      <c r="R20" s="20"/>
      <c r="S20" s="20"/>
      <c r="T20" s="20"/>
      <c r="U20" s="22"/>
      <c r="V20" s="20"/>
      <c r="W20" s="20"/>
      <c r="X20" s="22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1" customHeight="1" spans="1:38">
      <c r="A21" s="42">
        <v>17</v>
      </c>
      <c r="B21" s="48">
        <v>6799</v>
      </c>
      <c r="C21" s="49" t="s">
        <v>444</v>
      </c>
      <c r="D21" s="50"/>
      <c r="E21" s="43" t="s">
        <v>18</v>
      </c>
      <c r="F21" s="45"/>
      <c r="G21" s="50" t="s">
        <v>14</v>
      </c>
      <c r="H21" s="50"/>
      <c r="I21" s="55"/>
      <c r="J21" s="45"/>
      <c r="K21" s="45"/>
      <c r="L21" s="53"/>
      <c r="M21" s="20"/>
      <c r="N21" s="51"/>
      <c r="O21" s="21"/>
      <c r="P21" s="20"/>
      <c r="Q21" s="22"/>
      <c r="R21" s="20"/>
      <c r="S21" s="20"/>
      <c r="T21" s="20"/>
      <c r="U21" s="22"/>
      <c r="V21" s="20"/>
      <c r="W21" s="20"/>
      <c r="X21" s="22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1</v>
      </c>
      <c r="AI21" s="37">
        <f t="shared" si="1"/>
        <v>1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21" customHeight="1" spans="1:38">
      <c r="A22" s="42">
        <v>18</v>
      </c>
      <c r="B22" s="48">
        <v>6800</v>
      </c>
      <c r="C22" s="49" t="s">
        <v>445</v>
      </c>
      <c r="D22" s="50"/>
      <c r="E22" s="17" t="s">
        <v>14</v>
      </c>
      <c r="F22" s="45"/>
      <c r="G22" s="50"/>
      <c r="H22" s="50"/>
      <c r="I22" s="55"/>
      <c r="J22" s="45"/>
      <c r="K22" s="45"/>
      <c r="L22" s="53"/>
      <c r="M22" s="20"/>
      <c r="N22" s="51"/>
      <c r="O22" s="21"/>
      <c r="P22" s="20"/>
      <c r="Q22" s="22"/>
      <c r="R22" s="20"/>
      <c r="S22" s="20"/>
      <c r="T22" s="20"/>
      <c r="U22" s="22"/>
      <c r="V22" s="20"/>
      <c r="W22" s="20"/>
      <c r="X22" s="22"/>
      <c r="Y22" s="20"/>
      <c r="Z22" s="20"/>
      <c r="AA22" s="20"/>
      <c r="AB22" s="20"/>
      <c r="AC22" s="20"/>
      <c r="AD22" s="20"/>
      <c r="AE22" s="20"/>
      <c r="AF22" s="24"/>
      <c r="AG22" s="24"/>
      <c r="AH22" s="36">
        <f t="shared" si="0"/>
        <v>1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spans="13:14">
      <c r="M23" s="56"/>
      <c r="N23" s="56"/>
    </row>
  </sheetData>
  <sortState ref="C6:C22">
    <sortCondition ref="C5"/>
  </sortState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7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2"/>
  <sheetViews>
    <sheetView zoomScale="70" zoomScaleNormal="70" workbookViewId="0">
      <selection activeCell="AD17" sqref="AD17"/>
    </sheetView>
  </sheetViews>
  <sheetFormatPr defaultColWidth="9" defaultRowHeight="15"/>
  <cols>
    <col min="1" max="1" width="5.85714285714286" customWidth="1"/>
    <col min="2" max="2" width="9.28571428571429" customWidth="1"/>
    <col min="3" max="3" width="43.8571428571429" customWidth="1"/>
    <col min="4" max="33" width="5" customWidth="1"/>
    <col min="34" max="38" width="11.7142857142857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2" t="s">
        <v>446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447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24.75" customHeight="1" spans="1:38">
      <c r="A4" s="9" t="s">
        <v>11</v>
      </c>
      <c r="B4" s="10" t="s">
        <v>12</v>
      </c>
      <c r="C4" s="1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7</v>
      </c>
      <c r="J4" s="12">
        <v>8</v>
      </c>
      <c r="K4" s="12">
        <v>9</v>
      </c>
      <c r="L4" s="12">
        <v>10</v>
      </c>
      <c r="M4" s="22">
        <v>11</v>
      </c>
      <c r="N4" s="12">
        <v>12</v>
      </c>
      <c r="O4" s="22">
        <v>13</v>
      </c>
      <c r="P4" s="12">
        <v>14</v>
      </c>
      <c r="Q4" s="22">
        <v>15</v>
      </c>
      <c r="R4" s="12">
        <v>16</v>
      </c>
      <c r="S4" s="22">
        <v>17</v>
      </c>
      <c r="T4" s="12">
        <v>18</v>
      </c>
      <c r="U4" s="22">
        <v>19</v>
      </c>
      <c r="V4" s="12">
        <v>20</v>
      </c>
      <c r="W4" s="22">
        <v>21</v>
      </c>
      <c r="X4" s="12">
        <v>22</v>
      </c>
      <c r="Y4" s="22">
        <v>23</v>
      </c>
      <c r="Z4" s="12">
        <v>24</v>
      </c>
      <c r="AA4" s="22">
        <v>25</v>
      </c>
      <c r="AB4" s="12">
        <v>26</v>
      </c>
      <c r="AC4" s="22">
        <v>27</v>
      </c>
      <c r="AD4" s="1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24.75" customHeight="1" spans="1:38">
      <c r="A5" s="39">
        <v>1</v>
      </c>
      <c r="B5" s="14">
        <v>6801</v>
      </c>
      <c r="C5" s="15" t="s">
        <v>448</v>
      </c>
      <c r="D5" s="40"/>
      <c r="E5" s="17" t="s">
        <v>14</v>
      </c>
      <c r="F5" s="41"/>
      <c r="G5" s="41" t="s">
        <v>32</v>
      </c>
      <c r="H5" s="41"/>
      <c r="I5" s="41"/>
      <c r="J5" s="41"/>
      <c r="K5" s="41"/>
      <c r="L5" s="41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1</v>
      </c>
      <c r="AI5" s="37">
        <f>COUNTIF(D5:AG5,"A")</f>
        <v>0</v>
      </c>
      <c r="AJ5" s="37">
        <f>COUNTIF(D5:AG5,"S")</f>
        <v>1</v>
      </c>
      <c r="AK5" s="38">
        <f>COUNTIF(D5:AG5,"I")</f>
        <v>0</v>
      </c>
      <c r="AL5" s="38">
        <f>COUNTIF(D5:AG5,"TL")</f>
        <v>0</v>
      </c>
    </row>
    <row r="6" ht="24.75" customHeight="1" spans="1:38">
      <c r="A6" s="42">
        <v>2</v>
      </c>
      <c r="B6" s="14">
        <v>6802</v>
      </c>
      <c r="C6" s="15" t="s">
        <v>449</v>
      </c>
      <c r="D6" s="40"/>
      <c r="E6" s="17" t="s">
        <v>14</v>
      </c>
      <c r="F6" s="43"/>
      <c r="G6" s="41" t="s">
        <v>14</v>
      </c>
      <c r="H6" s="41"/>
      <c r="I6" s="41"/>
      <c r="J6" s="43"/>
      <c r="K6" s="41"/>
      <c r="L6" s="43"/>
      <c r="M6" s="20"/>
      <c r="N6" s="23"/>
      <c r="O6" s="20"/>
      <c r="P6" s="23"/>
      <c r="Q6" s="23"/>
      <c r="R6" s="20"/>
      <c r="S6" s="20"/>
      <c r="T6" s="20"/>
      <c r="U6" s="23"/>
      <c r="V6" s="20"/>
      <c r="W6" s="20"/>
      <c r="X6" s="23"/>
      <c r="Y6" s="20"/>
      <c r="Z6" s="20"/>
      <c r="AA6" s="20"/>
      <c r="AB6" s="20"/>
      <c r="AC6" s="20"/>
      <c r="AD6" s="20"/>
      <c r="AE6" s="20"/>
      <c r="AF6" s="24"/>
      <c r="AG6" s="24"/>
      <c r="AH6" s="36">
        <f t="shared" ref="AH6:AH22" si="0">COUNTIF(D6:AE6,"V")+AL6</f>
        <v>2</v>
      </c>
      <c r="AI6" s="37">
        <f t="shared" ref="AI6:AI22" si="1">COUNTIF(D6:AG6,"A")</f>
        <v>0</v>
      </c>
      <c r="AJ6" s="37">
        <f t="shared" ref="AJ6:AJ22" si="2">COUNTIF(D6:AG6,"S")</f>
        <v>0</v>
      </c>
      <c r="AK6" s="38">
        <f t="shared" ref="AK6:AK22" si="3">COUNTIF(D6:AG6,"I")</f>
        <v>0</v>
      </c>
      <c r="AL6" s="38">
        <f t="shared" ref="AL6:AL22" si="4">COUNTIF(D6:AG6,"TL")</f>
        <v>0</v>
      </c>
    </row>
    <row r="7" ht="24.75" customHeight="1" spans="1:38">
      <c r="A7" s="42">
        <v>3</v>
      </c>
      <c r="B7" s="14">
        <v>6803</v>
      </c>
      <c r="C7" s="15" t="s">
        <v>450</v>
      </c>
      <c r="D7" s="40"/>
      <c r="E7" s="43" t="s">
        <v>18</v>
      </c>
      <c r="F7" s="43"/>
      <c r="G7" s="41" t="s">
        <v>14</v>
      </c>
      <c r="H7" s="41"/>
      <c r="I7" s="41"/>
      <c r="J7" s="43"/>
      <c r="K7" s="41"/>
      <c r="L7" s="43"/>
      <c r="M7" s="20"/>
      <c r="N7" s="23"/>
      <c r="O7" s="20"/>
      <c r="P7" s="23"/>
      <c r="Q7" s="23"/>
      <c r="R7" s="20"/>
      <c r="S7" s="20"/>
      <c r="T7" s="20"/>
      <c r="U7" s="23"/>
      <c r="V7" s="20"/>
      <c r="W7" s="20"/>
      <c r="X7" s="23"/>
      <c r="Y7" s="20"/>
      <c r="Z7" s="20"/>
      <c r="AA7" s="20"/>
      <c r="AB7" s="20"/>
      <c r="AC7" s="20"/>
      <c r="AD7" s="20"/>
      <c r="AE7" s="20"/>
      <c r="AF7" s="24"/>
      <c r="AG7" s="24"/>
      <c r="AH7" s="36">
        <f t="shared" si="0"/>
        <v>1</v>
      </c>
      <c r="AI7" s="37">
        <f t="shared" si="1"/>
        <v>1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24.75" customHeight="1" spans="1:38">
      <c r="A8" s="42">
        <v>4</v>
      </c>
      <c r="B8" s="14">
        <v>6804</v>
      </c>
      <c r="C8" s="15" t="s">
        <v>451</v>
      </c>
      <c r="D8" s="40"/>
      <c r="E8" s="43" t="s">
        <v>18</v>
      </c>
      <c r="F8" s="43"/>
      <c r="G8" s="41" t="s">
        <v>18</v>
      </c>
      <c r="H8" s="41"/>
      <c r="I8" s="41"/>
      <c r="J8" s="43"/>
      <c r="K8" s="41"/>
      <c r="L8" s="43"/>
      <c r="M8" s="20"/>
      <c r="N8" s="23"/>
      <c r="O8" s="20"/>
      <c r="P8" s="20"/>
      <c r="Q8" s="23"/>
      <c r="R8" s="20"/>
      <c r="S8" s="20"/>
      <c r="T8" s="20"/>
      <c r="U8" s="23"/>
      <c r="V8" s="20"/>
      <c r="W8" s="20"/>
      <c r="X8" s="23"/>
      <c r="Y8" s="20"/>
      <c r="Z8" s="20"/>
      <c r="AA8" s="20"/>
      <c r="AB8" s="20"/>
      <c r="AC8" s="20"/>
      <c r="AD8" s="20"/>
      <c r="AE8" s="20"/>
      <c r="AF8" s="24"/>
      <c r="AG8" s="24"/>
      <c r="AH8" s="36">
        <f t="shared" si="0"/>
        <v>0</v>
      </c>
      <c r="AI8" s="37">
        <f t="shared" si="1"/>
        <v>2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24.75" customHeight="1" spans="1:38">
      <c r="A9" s="42">
        <v>5</v>
      </c>
      <c r="B9" s="14">
        <v>6805</v>
      </c>
      <c r="C9" s="44" t="s">
        <v>452</v>
      </c>
      <c r="D9" s="40"/>
      <c r="E9" s="17" t="s">
        <v>14</v>
      </c>
      <c r="F9" s="43"/>
      <c r="G9" s="41" t="s">
        <v>14</v>
      </c>
      <c r="H9" s="41"/>
      <c r="I9" s="41"/>
      <c r="J9" s="43"/>
      <c r="K9" s="41"/>
      <c r="L9" s="43"/>
      <c r="M9" s="43"/>
      <c r="N9" s="23"/>
      <c r="O9" s="20"/>
      <c r="P9" s="20"/>
      <c r="Q9" s="23"/>
      <c r="R9" s="20"/>
      <c r="S9" s="20"/>
      <c r="T9" s="20"/>
      <c r="U9" s="23"/>
      <c r="V9" s="20"/>
      <c r="W9" s="20"/>
      <c r="X9" s="23"/>
      <c r="Y9" s="20"/>
      <c r="Z9" s="20"/>
      <c r="AA9" s="20"/>
      <c r="AB9" s="20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24.75" customHeight="1" spans="1:38">
      <c r="A10" s="42">
        <v>6</v>
      </c>
      <c r="B10" s="14">
        <v>6806</v>
      </c>
      <c r="C10" s="15" t="s">
        <v>453</v>
      </c>
      <c r="D10" s="40"/>
      <c r="E10" s="17" t="s">
        <v>14</v>
      </c>
      <c r="F10" s="43"/>
      <c r="G10" s="41" t="s">
        <v>14</v>
      </c>
      <c r="H10" s="41"/>
      <c r="I10" s="41"/>
      <c r="J10" s="43"/>
      <c r="K10" s="41"/>
      <c r="L10" s="43"/>
      <c r="M10" s="43"/>
      <c r="N10" s="23"/>
      <c r="O10" s="20"/>
      <c r="P10" s="20"/>
      <c r="Q10" s="23"/>
      <c r="R10" s="20"/>
      <c r="S10" s="20"/>
      <c r="T10" s="20"/>
      <c r="U10" s="23"/>
      <c r="V10" s="20"/>
      <c r="W10" s="20"/>
      <c r="X10" s="23"/>
      <c r="Y10" s="20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24.75" customHeight="1" spans="1:38">
      <c r="A11" s="42">
        <v>7</v>
      </c>
      <c r="B11" s="14">
        <v>6807</v>
      </c>
      <c r="C11" s="15" t="s">
        <v>454</v>
      </c>
      <c r="D11" s="40"/>
      <c r="E11" s="17" t="s">
        <v>14</v>
      </c>
      <c r="F11" s="45"/>
      <c r="G11" s="41" t="s">
        <v>14</v>
      </c>
      <c r="H11" s="41"/>
      <c r="I11" s="41"/>
      <c r="J11" s="43"/>
      <c r="K11" s="41"/>
      <c r="L11" s="43"/>
      <c r="M11" s="43"/>
      <c r="N11" s="23"/>
      <c r="O11" s="20"/>
      <c r="P11" s="20"/>
      <c r="Q11" s="23"/>
      <c r="R11" s="20"/>
      <c r="S11" s="20"/>
      <c r="T11" s="20"/>
      <c r="U11" s="23"/>
      <c r="V11" s="20"/>
      <c r="W11" s="20"/>
      <c r="X11" s="23"/>
      <c r="Y11" s="20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24.75" customHeight="1" spans="1:39">
      <c r="A12" s="42">
        <v>8</v>
      </c>
      <c r="B12" s="14">
        <v>6808</v>
      </c>
      <c r="C12" s="15" t="s">
        <v>455</v>
      </c>
      <c r="D12" s="40"/>
      <c r="E12" s="45" t="s">
        <v>18</v>
      </c>
      <c r="F12" s="45"/>
      <c r="G12" s="41" t="s">
        <v>14</v>
      </c>
      <c r="H12" s="41"/>
      <c r="I12" s="41"/>
      <c r="J12" s="43"/>
      <c r="K12" s="43"/>
      <c r="L12" s="43"/>
      <c r="M12" s="43"/>
      <c r="N12" s="23"/>
      <c r="O12" s="20"/>
      <c r="P12" s="20"/>
      <c r="Q12" s="23"/>
      <c r="R12" s="20"/>
      <c r="S12" s="20"/>
      <c r="T12" s="20"/>
      <c r="U12" s="23"/>
      <c r="V12" s="20"/>
      <c r="W12" s="20"/>
      <c r="X12" s="23"/>
      <c r="Y12" s="20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1</v>
      </c>
      <c r="AI12" s="37">
        <f t="shared" si="1"/>
        <v>1</v>
      </c>
      <c r="AJ12" s="37">
        <f t="shared" si="2"/>
        <v>0</v>
      </c>
      <c r="AK12" s="38">
        <f t="shared" si="3"/>
        <v>0</v>
      </c>
      <c r="AL12" s="38">
        <f t="shared" si="4"/>
        <v>0</v>
      </c>
      <c r="AM12" s="46"/>
    </row>
    <row r="13" ht="24.75" customHeight="1" spans="1:38">
      <c r="A13" s="42">
        <v>9</v>
      </c>
      <c r="B13" s="14">
        <v>6810</v>
      </c>
      <c r="C13" s="15" t="s">
        <v>456</v>
      </c>
      <c r="D13" s="40"/>
      <c r="E13" s="17" t="s">
        <v>14</v>
      </c>
      <c r="F13" s="45"/>
      <c r="G13" s="41" t="s">
        <v>14</v>
      </c>
      <c r="H13" s="41"/>
      <c r="I13" s="41"/>
      <c r="J13" s="43"/>
      <c r="K13" s="43"/>
      <c r="L13" s="43"/>
      <c r="M13" s="43"/>
      <c r="N13" s="23"/>
      <c r="O13" s="20"/>
      <c r="P13" s="20"/>
      <c r="Q13" s="23"/>
      <c r="R13" s="20"/>
      <c r="S13" s="20"/>
      <c r="T13" s="20"/>
      <c r="U13" s="23"/>
      <c r="V13" s="20"/>
      <c r="W13" s="20"/>
      <c r="X13" s="23"/>
      <c r="Y13" s="20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4.75" customHeight="1" spans="1:38">
      <c r="A14" s="42">
        <v>10</v>
      </c>
      <c r="B14" s="14">
        <v>6812</v>
      </c>
      <c r="C14" s="15" t="s">
        <v>457</v>
      </c>
      <c r="D14" s="40"/>
      <c r="E14" s="17" t="s">
        <v>14</v>
      </c>
      <c r="F14" s="45"/>
      <c r="G14" s="41" t="s">
        <v>18</v>
      </c>
      <c r="H14" s="41"/>
      <c r="I14" s="41"/>
      <c r="J14" s="43"/>
      <c r="K14" s="43"/>
      <c r="L14" s="43"/>
      <c r="M14" s="43"/>
      <c r="N14" s="23"/>
      <c r="O14" s="20"/>
      <c r="P14" s="20"/>
      <c r="Q14" s="23"/>
      <c r="R14" s="20"/>
      <c r="S14" s="20"/>
      <c r="T14" s="20"/>
      <c r="U14" s="23"/>
      <c r="V14" s="20"/>
      <c r="W14" s="20"/>
      <c r="X14" s="23"/>
      <c r="Y14" s="20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1</v>
      </c>
      <c r="AI14" s="37">
        <f t="shared" si="1"/>
        <v>1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4.75" customHeight="1" spans="1:38">
      <c r="A15" s="42">
        <v>11</v>
      </c>
      <c r="B15" s="14">
        <v>6813</v>
      </c>
      <c r="C15" s="15" t="s">
        <v>458</v>
      </c>
      <c r="D15" s="40"/>
      <c r="E15" s="17" t="s">
        <v>14</v>
      </c>
      <c r="F15" s="43"/>
      <c r="G15" s="41" t="s">
        <v>18</v>
      </c>
      <c r="H15" s="41"/>
      <c r="I15" s="41"/>
      <c r="J15" s="43"/>
      <c r="K15" s="43"/>
      <c r="L15" s="43"/>
      <c r="M15" s="20"/>
      <c r="N15" s="23"/>
      <c r="O15" s="20"/>
      <c r="P15" s="20"/>
      <c r="Q15" s="23"/>
      <c r="R15" s="20"/>
      <c r="S15" s="20"/>
      <c r="T15" s="20"/>
      <c r="U15" s="23"/>
      <c r="V15" s="20"/>
      <c r="W15" s="20"/>
      <c r="X15" s="23"/>
      <c r="Y15" s="20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1</v>
      </c>
      <c r="AI15" s="37">
        <f t="shared" si="1"/>
        <v>1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4.75" customHeight="1" spans="1:38">
      <c r="A16" s="42">
        <v>12</v>
      </c>
      <c r="B16" s="14">
        <v>6814</v>
      </c>
      <c r="C16" s="15" t="s">
        <v>459</v>
      </c>
      <c r="D16" s="40"/>
      <c r="E16" s="17" t="s">
        <v>14</v>
      </c>
      <c r="F16" s="43"/>
      <c r="G16" s="43" t="s">
        <v>20</v>
      </c>
      <c r="H16" s="41"/>
      <c r="I16" s="41"/>
      <c r="J16" s="43"/>
      <c r="K16" s="43"/>
      <c r="L16" s="43"/>
      <c r="M16" s="20"/>
      <c r="N16" s="23"/>
      <c r="O16" s="20"/>
      <c r="P16" s="20"/>
      <c r="Q16" s="23"/>
      <c r="R16" s="20"/>
      <c r="S16" s="20"/>
      <c r="T16" s="20"/>
      <c r="U16" s="23"/>
      <c r="V16" s="20"/>
      <c r="W16" s="20"/>
      <c r="X16" s="23"/>
      <c r="Y16" s="20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1</v>
      </c>
    </row>
    <row r="17" ht="24.75" customHeight="1" spans="1:38">
      <c r="A17" s="42">
        <v>13</v>
      </c>
      <c r="B17" s="14">
        <v>6815</v>
      </c>
      <c r="C17" s="15" t="s">
        <v>460</v>
      </c>
      <c r="D17" s="40"/>
      <c r="E17" s="17" t="s">
        <v>14</v>
      </c>
      <c r="F17" s="45"/>
      <c r="G17" s="45" t="s">
        <v>14</v>
      </c>
      <c r="H17" s="41"/>
      <c r="I17" s="41"/>
      <c r="J17" s="43"/>
      <c r="K17" s="43"/>
      <c r="L17" s="45"/>
      <c r="M17" s="20"/>
      <c r="N17" s="23"/>
      <c r="O17" s="20"/>
      <c r="P17" s="20"/>
      <c r="Q17" s="23"/>
      <c r="R17" s="20"/>
      <c r="S17" s="20"/>
      <c r="T17" s="20"/>
      <c r="U17" s="23"/>
      <c r="V17" s="20"/>
      <c r="W17" s="20"/>
      <c r="X17" s="23"/>
      <c r="Y17" s="20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4.75" customHeight="1" spans="1:38">
      <c r="A18" s="42">
        <v>14</v>
      </c>
      <c r="B18" s="14">
        <v>6816</v>
      </c>
      <c r="C18" s="15" t="s">
        <v>461</v>
      </c>
      <c r="D18" s="40"/>
      <c r="E18" s="45" t="s">
        <v>18</v>
      </c>
      <c r="F18" s="45"/>
      <c r="G18" s="45" t="s">
        <v>18</v>
      </c>
      <c r="H18" s="41"/>
      <c r="I18" s="41"/>
      <c r="J18" s="43"/>
      <c r="K18" s="43"/>
      <c r="L18" s="45"/>
      <c r="M18" s="20"/>
      <c r="N18" s="23"/>
      <c r="O18" s="20"/>
      <c r="P18" s="20"/>
      <c r="Q18" s="23"/>
      <c r="R18" s="20"/>
      <c r="S18" s="20"/>
      <c r="T18" s="20"/>
      <c r="U18" s="23"/>
      <c r="V18" s="20"/>
      <c r="W18" s="20"/>
      <c r="X18" s="23"/>
      <c r="Y18" s="20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0</v>
      </c>
      <c r="AI18" s="37">
        <f t="shared" si="1"/>
        <v>2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4.75" customHeight="1" spans="1:38">
      <c r="A19" s="42">
        <v>15</v>
      </c>
      <c r="B19" s="14">
        <v>6817</v>
      </c>
      <c r="C19" s="15" t="s">
        <v>462</v>
      </c>
      <c r="D19" s="40"/>
      <c r="E19" s="17" t="s">
        <v>14</v>
      </c>
      <c r="F19" s="45"/>
      <c r="G19" s="45" t="s">
        <v>14</v>
      </c>
      <c r="H19" s="41"/>
      <c r="I19" s="41"/>
      <c r="J19" s="43"/>
      <c r="K19" s="43"/>
      <c r="L19" s="45"/>
      <c r="M19" s="45"/>
      <c r="N19" s="23"/>
      <c r="O19" s="20"/>
      <c r="P19" s="20"/>
      <c r="Q19" s="23"/>
      <c r="R19" s="20"/>
      <c r="S19" s="20"/>
      <c r="T19" s="20"/>
      <c r="U19" s="23"/>
      <c r="V19" s="20"/>
      <c r="W19" s="20"/>
      <c r="X19" s="23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4.75" customHeight="1" spans="1:38">
      <c r="A20" s="42">
        <v>16</v>
      </c>
      <c r="B20" s="14">
        <v>6818</v>
      </c>
      <c r="C20" s="15" t="s">
        <v>463</v>
      </c>
      <c r="D20" s="40"/>
      <c r="E20" s="17" t="s">
        <v>14</v>
      </c>
      <c r="F20" s="45"/>
      <c r="G20" s="45" t="s">
        <v>18</v>
      </c>
      <c r="H20" s="41"/>
      <c r="I20" s="41"/>
      <c r="J20" s="43"/>
      <c r="K20" s="43"/>
      <c r="L20" s="45"/>
      <c r="M20" s="45"/>
      <c r="N20" s="23"/>
      <c r="O20" s="20"/>
      <c r="P20" s="20"/>
      <c r="Q20" s="23"/>
      <c r="R20" s="20"/>
      <c r="S20" s="20"/>
      <c r="T20" s="20"/>
      <c r="U20" s="23"/>
      <c r="V20" s="20"/>
      <c r="W20" s="20"/>
      <c r="X20" s="23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1</v>
      </c>
      <c r="AI20" s="37">
        <f t="shared" si="1"/>
        <v>1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4.75" customHeight="1" spans="1:38">
      <c r="A21" s="42">
        <v>17</v>
      </c>
      <c r="B21" s="14">
        <v>6819</v>
      </c>
      <c r="C21" s="15" t="s">
        <v>464</v>
      </c>
      <c r="D21" s="40"/>
      <c r="E21" s="17" t="s">
        <v>14</v>
      </c>
      <c r="F21" s="45"/>
      <c r="G21" s="45" t="s">
        <v>18</v>
      </c>
      <c r="H21" s="41"/>
      <c r="I21" s="41"/>
      <c r="J21" s="43"/>
      <c r="K21" s="43"/>
      <c r="L21" s="45"/>
      <c r="M21" s="45"/>
      <c r="N21" s="23"/>
      <c r="O21" s="20"/>
      <c r="P21" s="20"/>
      <c r="Q21" s="23"/>
      <c r="R21" s="20"/>
      <c r="S21" s="20"/>
      <c r="T21" s="20"/>
      <c r="U21" s="23"/>
      <c r="V21" s="20"/>
      <c r="W21" s="20"/>
      <c r="X21" s="23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1</v>
      </c>
      <c r="AI21" s="37">
        <f t="shared" si="1"/>
        <v>1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24.75" customHeight="1" spans="1:38">
      <c r="A22" s="42">
        <v>18</v>
      </c>
      <c r="B22" s="14">
        <v>6820</v>
      </c>
      <c r="C22" s="15" t="s">
        <v>465</v>
      </c>
      <c r="D22" s="40"/>
      <c r="E22" s="17" t="s">
        <v>14</v>
      </c>
      <c r="F22" s="45"/>
      <c r="G22" s="45" t="s">
        <v>14</v>
      </c>
      <c r="H22" s="41"/>
      <c r="I22" s="41"/>
      <c r="J22" s="43"/>
      <c r="K22" s="43"/>
      <c r="L22" s="45"/>
      <c r="M22" s="45"/>
      <c r="N22" s="23"/>
      <c r="O22" s="20"/>
      <c r="P22" s="20"/>
      <c r="Q22" s="23"/>
      <c r="R22" s="20"/>
      <c r="S22" s="20"/>
      <c r="T22" s="20"/>
      <c r="U22" s="23"/>
      <c r="V22" s="20"/>
      <c r="W22" s="20"/>
      <c r="X22" s="23"/>
      <c r="Y22" s="20"/>
      <c r="Z22" s="20"/>
      <c r="AA22" s="20"/>
      <c r="AB22" s="20"/>
      <c r="AC22" s="20"/>
      <c r="AD22" s="20"/>
      <c r="AE22" s="20"/>
      <c r="AF22" s="24"/>
      <c r="AG22" s="2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</sheetData>
  <sortState ref="C6:C24">
    <sortCondition ref="C5"/>
  </sortState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590551181102362" right="0.905511811023622" top="0.748031496062992" bottom="0.748031496062992" header="0.31496062992126" footer="0.31496062992126"/>
  <pageSetup paperSize="5" scale="70" fitToWidth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1"/>
  <sheetViews>
    <sheetView zoomScale="70" zoomScaleNormal="70" workbookViewId="0">
      <selection activeCell="AO15" sqref="AO15"/>
    </sheetView>
  </sheetViews>
  <sheetFormatPr defaultColWidth="9" defaultRowHeight="15"/>
  <cols>
    <col min="1" max="1" width="5" customWidth="1"/>
    <col min="3" max="3" width="37.1428571428571" customWidth="1"/>
    <col min="4" max="33" width="3.85714285714286" customWidth="1"/>
    <col min="34" max="38" width="11.4285714285714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2" t="s">
        <v>466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467</v>
      </c>
      <c r="AC2" s="3"/>
      <c r="AD2" s="3"/>
      <c r="AE2" s="3"/>
      <c r="AF2" s="3"/>
      <c r="AG2" s="3"/>
      <c r="AH2" s="3"/>
    </row>
    <row r="3" ht="18" customHeight="1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8" customHeight="1" spans="1:38">
      <c r="A4" s="9" t="s">
        <v>11</v>
      </c>
      <c r="B4" s="10" t="s">
        <v>12</v>
      </c>
      <c r="C4" s="1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7</v>
      </c>
      <c r="J4" s="12">
        <v>8</v>
      </c>
      <c r="K4" s="12">
        <v>9</v>
      </c>
      <c r="L4" s="12">
        <v>10</v>
      </c>
      <c r="M4" s="22">
        <v>11</v>
      </c>
      <c r="N4" s="12">
        <v>12</v>
      </c>
      <c r="O4" s="22">
        <v>13</v>
      </c>
      <c r="P4" s="12">
        <v>14</v>
      </c>
      <c r="Q4" s="22">
        <v>15</v>
      </c>
      <c r="R4" s="12">
        <v>16</v>
      </c>
      <c r="S4" s="22">
        <v>17</v>
      </c>
      <c r="T4" s="12">
        <v>18</v>
      </c>
      <c r="U4" s="22">
        <v>19</v>
      </c>
      <c r="V4" s="12">
        <v>20</v>
      </c>
      <c r="W4" s="22">
        <v>21</v>
      </c>
      <c r="X4" s="12">
        <v>22</v>
      </c>
      <c r="Y4" s="22">
        <v>23</v>
      </c>
      <c r="Z4" s="12">
        <v>24</v>
      </c>
      <c r="AA4" s="22">
        <v>25</v>
      </c>
      <c r="AB4" s="12">
        <v>26</v>
      </c>
      <c r="AC4" s="22">
        <v>27</v>
      </c>
      <c r="AD4" s="1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20.25" customHeight="1" spans="1:38">
      <c r="A5" s="13">
        <v>1</v>
      </c>
      <c r="B5" s="14">
        <v>6823</v>
      </c>
      <c r="C5" s="15" t="s">
        <v>468</v>
      </c>
      <c r="D5" s="16"/>
      <c r="E5" s="17" t="s">
        <v>14</v>
      </c>
      <c r="F5" s="16"/>
      <c r="G5" s="16" t="s">
        <v>14</v>
      </c>
      <c r="H5" s="16"/>
      <c r="I5" s="16"/>
      <c r="J5" s="16"/>
      <c r="K5" s="16"/>
      <c r="L5" s="16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20.25" customHeight="1" spans="1:38">
      <c r="A6" s="18">
        <v>2</v>
      </c>
      <c r="B6" s="14">
        <v>6824</v>
      </c>
      <c r="C6" s="19" t="s">
        <v>469</v>
      </c>
      <c r="D6" s="16"/>
      <c r="E6" s="20" t="s">
        <v>18</v>
      </c>
      <c r="F6" s="20"/>
      <c r="G6" s="16" t="s">
        <v>14</v>
      </c>
      <c r="H6" s="16"/>
      <c r="I6" s="16"/>
      <c r="J6" s="16"/>
      <c r="K6" s="16"/>
      <c r="L6" s="20"/>
      <c r="M6" s="20"/>
      <c r="N6" s="23"/>
      <c r="O6" s="20"/>
      <c r="P6" s="20"/>
      <c r="Q6" s="23"/>
      <c r="R6" s="20"/>
      <c r="S6" s="20"/>
      <c r="T6" s="20"/>
      <c r="U6" s="23"/>
      <c r="V6" s="20"/>
      <c r="W6" s="23"/>
      <c r="X6" s="23"/>
      <c r="Y6" s="20"/>
      <c r="Z6" s="20"/>
      <c r="AA6" s="20"/>
      <c r="AB6" s="20"/>
      <c r="AC6" s="20"/>
      <c r="AD6" s="20"/>
      <c r="AE6" s="20"/>
      <c r="AF6" s="24"/>
      <c r="AG6" s="24"/>
      <c r="AH6" s="36">
        <f t="shared" ref="AH6:AH21" si="0">COUNTIF(D6:AE6,"V")+AL6</f>
        <v>1</v>
      </c>
      <c r="AI6" s="37">
        <f t="shared" ref="AI6:AI21" si="1">COUNTIF(D6:AG6,"A")</f>
        <v>1</v>
      </c>
      <c r="AJ6" s="37">
        <f t="shared" ref="AJ6:AJ21" si="2">COUNTIF(D6:AG6,"S")</f>
        <v>0</v>
      </c>
      <c r="AK6" s="38">
        <f t="shared" ref="AK6:AK21" si="3">COUNTIF(D6:AG6,"I")</f>
        <v>0</v>
      </c>
      <c r="AL6" s="38">
        <f t="shared" ref="AL6:AL21" si="4">COUNTIF(D6:AG6,"TL")</f>
        <v>0</v>
      </c>
    </row>
    <row r="7" ht="20.25" customHeight="1" spans="1:38">
      <c r="A7" s="18">
        <v>3</v>
      </c>
      <c r="B7" s="14">
        <v>6825</v>
      </c>
      <c r="C7" s="15" t="s">
        <v>470</v>
      </c>
      <c r="D7" s="16"/>
      <c r="E7" s="17" t="s">
        <v>14</v>
      </c>
      <c r="F7" s="21"/>
      <c r="G7" s="16" t="s">
        <v>14</v>
      </c>
      <c r="H7" s="16"/>
      <c r="I7" s="16"/>
      <c r="J7" s="16"/>
      <c r="K7" s="16"/>
      <c r="L7" s="21"/>
      <c r="M7" s="20"/>
      <c r="N7" s="23"/>
      <c r="O7" s="20"/>
      <c r="P7" s="20"/>
      <c r="Q7" s="23"/>
      <c r="R7" s="20"/>
      <c r="S7" s="20"/>
      <c r="T7" s="20"/>
      <c r="U7" s="23"/>
      <c r="V7" s="20"/>
      <c r="W7" s="23"/>
      <c r="X7" s="23"/>
      <c r="Y7" s="20"/>
      <c r="Z7" s="20"/>
      <c r="AA7" s="20"/>
      <c r="AB7" s="20"/>
      <c r="AC7" s="20"/>
      <c r="AD7" s="20"/>
      <c r="AE7" s="20"/>
      <c r="AF7" s="24"/>
      <c r="AG7" s="2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20.25" customHeight="1" spans="1:38">
      <c r="A8" s="18">
        <v>4</v>
      </c>
      <c r="B8" s="14">
        <v>6826</v>
      </c>
      <c r="C8" s="15" t="s">
        <v>471</v>
      </c>
      <c r="D8" s="16"/>
      <c r="E8" s="17" t="s">
        <v>14</v>
      </c>
      <c r="F8" s="21"/>
      <c r="G8" s="16" t="s">
        <v>14</v>
      </c>
      <c r="H8" s="16"/>
      <c r="I8" s="16"/>
      <c r="J8" s="16"/>
      <c r="K8" s="16"/>
      <c r="L8" s="21"/>
      <c r="M8" s="20"/>
      <c r="N8" s="23"/>
      <c r="O8" s="20"/>
      <c r="P8" s="20"/>
      <c r="Q8" s="23"/>
      <c r="R8" s="20"/>
      <c r="S8" s="20"/>
      <c r="T8" s="20"/>
      <c r="U8" s="23"/>
      <c r="V8" s="20"/>
      <c r="W8" s="23"/>
      <c r="X8" s="23"/>
      <c r="Y8" s="20"/>
      <c r="Z8" s="20"/>
      <c r="AA8" s="20"/>
      <c r="AB8" s="20"/>
      <c r="AC8" s="20"/>
      <c r="AD8" s="20"/>
      <c r="AE8" s="20"/>
      <c r="AF8" s="24"/>
      <c r="AG8" s="2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20.25" customHeight="1" spans="1:38">
      <c r="A9" s="18">
        <v>5</v>
      </c>
      <c r="B9" s="14">
        <v>6827</v>
      </c>
      <c r="C9" s="15" t="s">
        <v>472</v>
      </c>
      <c r="D9" s="16"/>
      <c r="E9" s="21" t="s">
        <v>23</v>
      </c>
      <c r="F9" s="20"/>
      <c r="G9" s="16" t="s">
        <v>14</v>
      </c>
      <c r="H9" s="16"/>
      <c r="I9" s="16"/>
      <c r="J9" s="16"/>
      <c r="K9" s="16"/>
      <c r="L9" s="20"/>
      <c r="M9" s="20"/>
      <c r="N9" s="23"/>
      <c r="O9" s="20"/>
      <c r="P9" s="20"/>
      <c r="Q9" s="23"/>
      <c r="R9" s="20"/>
      <c r="S9" s="20"/>
      <c r="T9" s="20"/>
      <c r="U9" s="23"/>
      <c r="V9" s="20"/>
      <c r="W9" s="23"/>
      <c r="X9" s="23"/>
      <c r="Y9" s="20"/>
      <c r="Z9" s="20"/>
      <c r="AA9" s="20"/>
      <c r="AB9" s="20"/>
      <c r="AC9" s="20"/>
      <c r="AD9" s="20"/>
      <c r="AE9" s="20"/>
      <c r="AF9" s="24"/>
      <c r="AG9" s="24"/>
      <c r="AH9" s="36">
        <f t="shared" si="0"/>
        <v>1</v>
      </c>
      <c r="AI9" s="37">
        <f t="shared" si="1"/>
        <v>0</v>
      </c>
      <c r="AJ9" s="37">
        <f t="shared" si="2"/>
        <v>0</v>
      </c>
      <c r="AK9" s="38">
        <f t="shared" si="3"/>
        <v>1</v>
      </c>
      <c r="AL9" s="38">
        <f t="shared" si="4"/>
        <v>0</v>
      </c>
    </row>
    <row r="10" ht="20.25" customHeight="1" spans="1:38">
      <c r="A10" s="18">
        <v>6</v>
      </c>
      <c r="B10" s="14">
        <v>6828</v>
      </c>
      <c r="C10" s="15" t="s">
        <v>473</v>
      </c>
      <c r="D10" s="16"/>
      <c r="E10" s="17" t="s">
        <v>14</v>
      </c>
      <c r="F10" s="20"/>
      <c r="G10" s="16"/>
      <c r="H10" s="16"/>
      <c r="I10" s="16"/>
      <c r="J10" s="16"/>
      <c r="K10" s="16"/>
      <c r="L10" s="20"/>
      <c r="M10" s="20"/>
      <c r="N10" s="23"/>
      <c r="O10" s="20"/>
      <c r="P10" s="20"/>
      <c r="Q10" s="23"/>
      <c r="R10" s="20"/>
      <c r="S10" s="20"/>
      <c r="T10" s="20"/>
      <c r="U10" s="23"/>
      <c r="V10" s="20"/>
      <c r="W10" s="23"/>
      <c r="X10" s="23"/>
      <c r="Y10" s="20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1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20.25" customHeight="1" spans="1:38">
      <c r="A11" s="18">
        <v>7</v>
      </c>
      <c r="B11" s="14">
        <v>6829</v>
      </c>
      <c r="C11" s="15" t="s">
        <v>474</v>
      </c>
      <c r="D11" s="16"/>
      <c r="E11" s="17" t="s">
        <v>14</v>
      </c>
      <c r="F11" s="21"/>
      <c r="G11" s="16" t="s">
        <v>14</v>
      </c>
      <c r="H11" s="16"/>
      <c r="I11" s="16"/>
      <c r="J11" s="16"/>
      <c r="K11" s="16"/>
      <c r="L11" s="20"/>
      <c r="M11" s="20"/>
      <c r="N11" s="23"/>
      <c r="O11" s="20"/>
      <c r="P11" s="20"/>
      <c r="Q11" s="23"/>
      <c r="R11" s="20"/>
      <c r="S11" s="20"/>
      <c r="T11" s="20"/>
      <c r="U11" s="23"/>
      <c r="V11" s="20"/>
      <c r="W11" s="20"/>
      <c r="X11" s="23"/>
      <c r="Y11" s="20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20.25" customHeight="1" spans="1:38">
      <c r="A12" s="18">
        <v>8</v>
      </c>
      <c r="B12" s="14">
        <v>6830</v>
      </c>
      <c r="C12" s="15" t="s">
        <v>475</v>
      </c>
      <c r="D12" s="16"/>
      <c r="E12" s="21" t="s">
        <v>18</v>
      </c>
      <c r="F12" s="20"/>
      <c r="G12" s="16"/>
      <c r="H12" s="16"/>
      <c r="I12" s="16"/>
      <c r="J12" s="16"/>
      <c r="K12" s="16"/>
      <c r="L12" s="20"/>
      <c r="M12" s="20"/>
      <c r="N12" s="23"/>
      <c r="O12" s="20"/>
      <c r="P12" s="20"/>
      <c r="Q12" s="23"/>
      <c r="R12" s="20"/>
      <c r="S12" s="20"/>
      <c r="T12" s="20"/>
      <c r="U12" s="23"/>
      <c r="V12" s="20"/>
      <c r="W12" s="20"/>
      <c r="X12" s="23"/>
      <c r="Y12" s="20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0</v>
      </c>
      <c r="AI12" s="37">
        <f t="shared" si="1"/>
        <v>1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20.25" customHeight="1" spans="1:38">
      <c r="A13" s="18">
        <v>9</v>
      </c>
      <c r="B13" s="14">
        <v>6831</v>
      </c>
      <c r="C13" s="19" t="s">
        <v>476</v>
      </c>
      <c r="D13" s="16"/>
      <c r="E13" s="17" t="s">
        <v>14</v>
      </c>
      <c r="F13" s="21"/>
      <c r="G13" s="16" t="s">
        <v>14</v>
      </c>
      <c r="H13" s="16"/>
      <c r="I13" s="16"/>
      <c r="J13" s="16"/>
      <c r="K13" s="16"/>
      <c r="L13" s="21"/>
      <c r="M13" s="20"/>
      <c r="N13" s="23"/>
      <c r="O13" s="20"/>
      <c r="P13" s="20"/>
      <c r="Q13" s="23"/>
      <c r="R13" s="20"/>
      <c r="S13" s="20"/>
      <c r="T13" s="20"/>
      <c r="U13" s="23"/>
      <c r="V13" s="20"/>
      <c r="W13" s="20"/>
      <c r="X13" s="23"/>
      <c r="Y13" s="20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0.25" customHeight="1" spans="1:38">
      <c r="A14" s="18">
        <v>10</v>
      </c>
      <c r="B14" s="14">
        <v>6833</v>
      </c>
      <c r="C14" s="15" t="s">
        <v>477</v>
      </c>
      <c r="D14" s="16"/>
      <c r="E14" s="17" t="s">
        <v>14</v>
      </c>
      <c r="F14" s="21"/>
      <c r="G14" s="16" t="s">
        <v>14</v>
      </c>
      <c r="H14" s="16"/>
      <c r="I14" s="16"/>
      <c r="J14" s="16"/>
      <c r="K14" s="16"/>
      <c r="L14" s="21"/>
      <c r="M14" s="20"/>
      <c r="N14" s="23"/>
      <c r="O14" s="20"/>
      <c r="P14" s="20"/>
      <c r="Q14" s="23"/>
      <c r="R14" s="20"/>
      <c r="S14" s="20"/>
      <c r="T14" s="20"/>
      <c r="U14" s="23"/>
      <c r="V14" s="20"/>
      <c r="W14" s="20"/>
      <c r="X14" s="23"/>
      <c r="Y14" s="20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0.25" customHeight="1" spans="1:38">
      <c r="A15" s="18">
        <v>11</v>
      </c>
      <c r="B15" s="14">
        <v>6834</v>
      </c>
      <c r="C15" s="15" t="s">
        <v>478</v>
      </c>
      <c r="D15" s="16"/>
      <c r="E15" s="17" t="s">
        <v>14</v>
      </c>
      <c r="F15" s="20"/>
      <c r="G15" s="16"/>
      <c r="H15" s="16"/>
      <c r="I15" s="16"/>
      <c r="J15" s="20"/>
      <c r="K15" s="20"/>
      <c r="L15" s="20"/>
      <c r="M15" s="20"/>
      <c r="N15" s="23"/>
      <c r="O15" s="20"/>
      <c r="P15" s="20"/>
      <c r="Q15" s="23"/>
      <c r="R15" s="20"/>
      <c r="S15" s="20"/>
      <c r="T15" s="20"/>
      <c r="U15" s="23"/>
      <c r="V15" s="20"/>
      <c r="W15" s="20"/>
      <c r="X15" s="23"/>
      <c r="Y15" s="20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1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0.25" customHeight="1" spans="1:38">
      <c r="A16" s="18">
        <v>12</v>
      </c>
      <c r="B16" s="14">
        <v>6835</v>
      </c>
      <c r="C16" s="15" t="s">
        <v>479</v>
      </c>
      <c r="D16" s="16"/>
      <c r="E16" s="17" t="s">
        <v>14</v>
      </c>
      <c r="F16" s="20"/>
      <c r="G16" s="16"/>
      <c r="H16" s="16"/>
      <c r="I16" s="16"/>
      <c r="J16" s="20"/>
      <c r="K16" s="20"/>
      <c r="L16" s="20"/>
      <c r="M16" s="20"/>
      <c r="N16" s="23"/>
      <c r="O16" s="20"/>
      <c r="P16" s="20"/>
      <c r="Q16" s="23"/>
      <c r="R16" s="20"/>
      <c r="S16" s="20"/>
      <c r="T16" s="20"/>
      <c r="U16" s="23"/>
      <c r="V16" s="20"/>
      <c r="W16" s="20"/>
      <c r="X16" s="23"/>
      <c r="Y16" s="20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1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20.25" customHeight="1" spans="1:38">
      <c r="A17" s="18">
        <v>13</v>
      </c>
      <c r="B17" s="14">
        <v>6836</v>
      </c>
      <c r="C17" s="15" t="s">
        <v>480</v>
      </c>
      <c r="D17" s="16"/>
      <c r="E17" s="17" t="s">
        <v>14</v>
      </c>
      <c r="F17" s="21"/>
      <c r="G17" s="16" t="s">
        <v>14</v>
      </c>
      <c r="H17" s="16"/>
      <c r="I17" s="16"/>
      <c r="J17" s="21"/>
      <c r="K17" s="20"/>
      <c r="L17" s="21"/>
      <c r="M17" s="20"/>
      <c r="N17" s="23"/>
      <c r="O17" s="20"/>
      <c r="P17" s="20"/>
      <c r="Q17" s="23"/>
      <c r="R17" s="20"/>
      <c r="S17" s="20"/>
      <c r="T17" s="20"/>
      <c r="U17" s="23"/>
      <c r="V17" s="20"/>
      <c r="W17" s="20"/>
      <c r="X17" s="23"/>
      <c r="Y17" s="20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0.25" customHeight="1" spans="1:38">
      <c r="A18" s="18">
        <v>14</v>
      </c>
      <c r="B18" s="14">
        <v>6837</v>
      </c>
      <c r="C18" s="15" t="s">
        <v>481</v>
      </c>
      <c r="D18" s="16"/>
      <c r="E18" s="17" t="s">
        <v>14</v>
      </c>
      <c r="F18" s="21"/>
      <c r="G18" s="16" t="s">
        <v>14</v>
      </c>
      <c r="H18" s="16"/>
      <c r="I18" s="16"/>
      <c r="J18" s="21"/>
      <c r="K18" s="20"/>
      <c r="L18" s="21"/>
      <c r="M18" s="20"/>
      <c r="N18" s="23"/>
      <c r="O18" s="20"/>
      <c r="P18" s="20"/>
      <c r="Q18" s="23"/>
      <c r="R18" s="20"/>
      <c r="S18" s="20"/>
      <c r="T18" s="20"/>
      <c r="U18" s="23"/>
      <c r="V18" s="20"/>
      <c r="W18" s="20"/>
      <c r="X18" s="23"/>
      <c r="Y18" s="20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0.25" customHeight="1" spans="1:38">
      <c r="A19" s="18">
        <v>15</v>
      </c>
      <c r="B19" s="14">
        <v>6838</v>
      </c>
      <c r="C19" s="15" t="s">
        <v>482</v>
      </c>
      <c r="D19" s="16"/>
      <c r="E19" s="17" t="s">
        <v>14</v>
      </c>
      <c r="F19" s="21"/>
      <c r="G19" s="16" t="s">
        <v>14</v>
      </c>
      <c r="H19" s="16"/>
      <c r="I19" s="16"/>
      <c r="J19" s="21"/>
      <c r="K19" s="20"/>
      <c r="L19" s="21"/>
      <c r="M19" s="20"/>
      <c r="N19" s="23"/>
      <c r="O19" s="20"/>
      <c r="P19" s="20"/>
      <c r="Q19" s="23"/>
      <c r="R19" s="20"/>
      <c r="S19" s="20"/>
      <c r="T19" s="20"/>
      <c r="U19" s="23"/>
      <c r="V19" s="20"/>
      <c r="W19" s="20"/>
      <c r="X19" s="23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0.25" customHeight="1" spans="1:38">
      <c r="A20" s="18">
        <v>16</v>
      </c>
      <c r="B20" s="14">
        <v>6839</v>
      </c>
      <c r="C20" s="15" t="s">
        <v>483</v>
      </c>
      <c r="D20" s="16"/>
      <c r="E20" s="17" t="s">
        <v>14</v>
      </c>
      <c r="F20" s="21"/>
      <c r="G20" s="16" t="s">
        <v>14</v>
      </c>
      <c r="H20" s="16"/>
      <c r="I20" s="16"/>
      <c r="J20" s="21"/>
      <c r="K20" s="20"/>
      <c r="L20" s="21"/>
      <c r="M20" s="20"/>
      <c r="N20" s="23"/>
      <c r="O20" s="20"/>
      <c r="P20" s="20"/>
      <c r="Q20" s="23"/>
      <c r="R20" s="20"/>
      <c r="S20" s="20"/>
      <c r="T20" s="20"/>
      <c r="U20" s="23"/>
      <c r="V20" s="20"/>
      <c r="W20" s="20"/>
      <c r="X20" s="23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0.25" customHeight="1" spans="1:38">
      <c r="A21" s="18">
        <v>17</v>
      </c>
      <c r="B21" s="14">
        <v>6841</v>
      </c>
      <c r="C21" s="15" t="s">
        <v>484</v>
      </c>
      <c r="D21" s="16"/>
      <c r="E21" s="17" t="s">
        <v>14</v>
      </c>
      <c r="F21" s="21"/>
      <c r="G21" s="16" t="s">
        <v>14</v>
      </c>
      <c r="H21" s="16"/>
      <c r="I21" s="16"/>
      <c r="J21" s="21"/>
      <c r="K21" s="20"/>
      <c r="L21" s="21"/>
      <c r="M21" s="20"/>
      <c r="N21" s="23"/>
      <c r="O21" s="20"/>
      <c r="P21" s="20"/>
      <c r="Q21" s="23"/>
      <c r="R21" s="20"/>
      <c r="S21" s="20"/>
      <c r="T21" s="20"/>
      <c r="U21" s="23"/>
      <c r="V21" s="20"/>
      <c r="W21" s="20"/>
      <c r="X21" s="23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9"/>
  <sheetViews>
    <sheetView tabSelected="1" zoomScale="60" zoomScaleNormal="60" topLeftCell="A2" workbookViewId="0">
      <selection activeCell="C39" sqref="C5:C39"/>
    </sheetView>
  </sheetViews>
  <sheetFormatPr defaultColWidth="9" defaultRowHeight="15"/>
  <cols>
    <col min="1" max="1" width="5" customWidth="1"/>
    <col min="3" max="3" width="45.1428571428571" customWidth="1"/>
    <col min="4" max="33" width="4.28571428571429" customWidth="1"/>
    <col min="34" max="37" width="8.28571428571429" customWidth="1"/>
    <col min="38" max="38" width="12.4285714285714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5.75" spans="1:28">
      <c r="A2" s="64" t="s">
        <v>53</v>
      </c>
      <c r="B2" s="64"/>
      <c r="AB2" t="s">
        <v>54</v>
      </c>
    </row>
    <row r="3" ht="15.75" spans="1:38">
      <c r="A3" s="65" t="s">
        <v>3</v>
      </c>
      <c r="B3" s="66"/>
      <c r="C3" s="67" t="s">
        <v>4</v>
      </c>
      <c r="D3" s="155" t="s">
        <v>5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67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spans="1:38">
      <c r="A4" s="69" t="s">
        <v>11</v>
      </c>
      <c r="B4" s="70" t="s">
        <v>12</v>
      </c>
      <c r="C4" s="157"/>
      <c r="D4" s="158">
        <v>1</v>
      </c>
      <c r="E4" s="159">
        <v>2</v>
      </c>
      <c r="F4" s="159">
        <v>3</v>
      </c>
      <c r="G4" s="159">
        <v>4</v>
      </c>
      <c r="H4" s="159">
        <v>5</v>
      </c>
      <c r="I4" s="159">
        <v>7</v>
      </c>
      <c r="J4" s="159">
        <v>8</v>
      </c>
      <c r="K4" s="159">
        <v>9</v>
      </c>
      <c r="L4" s="159">
        <v>10</v>
      </c>
      <c r="M4" s="159">
        <v>11</v>
      </c>
      <c r="N4" s="159">
        <v>12</v>
      </c>
      <c r="O4" s="159">
        <v>13</v>
      </c>
      <c r="P4" s="159">
        <v>14</v>
      </c>
      <c r="Q4" s="159">
        <v>15</v>
      </c>
      <c r="R4" s="159">
        <v>16</v>
      </c>
      <c r="S4" s="159">
        <v>17</v>
      </c>
      <c r="T4" s="159">
        <v>18</v>
      </c>
      <c r="U4" s="159">
        <v>19</v>
      </c>
      <c r="V4" s="159">
        <v>20</v>
      </c>
      <c r="W4" s="159">
        <v>21</v>
      </c>
      <c r="X4" s="159">
        <v>22</v>
      </c>
      <c r="Y4" s="159">
        <v>23</v>
      </c>
      <c r="Z4" s="159">
        <v>24</v>
      </c>
      <c r="AA4" s="159">
        <v>25</v>
      </c>
      <c r="AB4" s="159">
        <v>26</v>
      </c>
      <c r="AC4" s="159">
        <v>27</v>
      </c>
      <c r="AD4" s="159">
        <v>28</v>
      </c>
      <c r="AE4" s="159">
        <v>29</v>
      </c>
      <c r="AF4" s="166">
        <v>30</v>
      </c>
      <c r="AG4" s="166">
        <v>31</v>
      </c>
      <c r="AH4" s="31"/>
      <c r="AI4" s="32"/>
      <c r="AJ4" s="33"/>
      <c r="AK4" s="34"/>
      <c r="AL4" s="35"/>
    </row>
    <row r="5" ht="15.75" customHeight="1" spans="1:38">
      <c r="A5" s="160">
        <v>1</v>
      </c>
      <c r="B5" s="161"/>
      <c r="C5" s="147" t="s">
        <v>55</v>
      </c>
      <c r="D5" s="162"/>
      <c r="E5" s="17" t="s">
        <v>14</v>
      </c>
      <c r="F5" s="56"/>
      <c r="G5" s="56" t="s">
        <v>14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104"/>
      <c r="AG5" s="104"/>
      <c r="AH5" s="36">
        <f>COUNTIF(D5:AG5,"V")+AL5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15.75" customHeight="1" spans="1:38">
      <c r="A6" s="163">
        <v>2</v>
      </c>
      <c r="B6" s="164"/>
      <c r="C6" s="148" t="s">
        <v>56</v>
      </c>
      <c r="D6" s="162"/>
      <c r="E6" s="56" t="s">
        <v>32</v>
      </c>
      <c r="F6" s="56"/>
      <c r="G6" s="56" t="s">
        <v>14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104"/>
      <c r="AG6" s="104"/>
      <c r="AH6" s="36">
        <f t="shared" ref="AH6:AH39" si="0">COUNTIF(D6:AG6,"V")+AL6</f>
        <v>1</v>
      </c>
      <c r="AI6" s="37">
        <f t="shared" ref="AI6:AI39" si="1">COUNTIF(D6:AG6,"A")</f>
        <v>0</v>
      </c>
      <c r="AJ6" s="37">
        <f t="shared" ref="AJ6:AJ39" si="2">COUNTIF(D6:AG6,"S")</f>
        <v>1</v>
      </c>
      <c r="AK6" s="38">
        <f t="shared" ref="AK6:AK39" si="3">COUNTIF(D6:AG6,"I")</f>
        <v>0</v>
      </c>
      <c r="AL6" s="38">
        <f t="shared" ref="AL6:AL37" si="4">COUNTIF(D6:AE6,"TL")</f>
        <v>0</v>
      </c>
    </row>
    <row r="7" ht="15.75" customHeight="1" spans="1:38">
      <c r="A7" s="163">
        <v>3</v>
      </c>
      <c r="B7" s="164"/>
      <c r="C7" s="148" t="s">
        <v>57</v>
      </c>
      <c r="D7" s="162"/>
      <c r="E7" s="17" t="s">
        <v>14</v>
      </c>
      <c r="F7" s="56"/>
      <c r="G7" s="56" t="s">
        <v>14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104"/>
      <c r="AG7" s="10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15.75" customHeight="1" spans="1:38">
      <c r="A8" s="163">
        <v>4</v>
      </c>
      <c r="B8" s="164"/>
      <c r="C8" s="148" t="s">
        <v>58</v>
      </c>
      <c r="D8" s="162"/>
      <c r="E8" s="17" t="s">
        <v>14</v>
      </c>
      <c r="F8" s="56"/>
      <c r="G8" s="56" t="s">
        <v>14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104"/>
      <c r="AG8" s="10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15.75" customHeight="1" spans="1:38">
      <c r="A9" s="163">
        <v>5</v>
      </c>
      <c r="B9" s="164"/>
      <c r="C9" s="148" t="s">
        <v>59</v>
      </c>
      <c r="D9" s="162"/>
      <c r="E9" s="17" t="s">
        <v>14</v>
      </c>
      <c r="F9" s="56"/>
      <c r="G9" s="56" t="s">
        <v>14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104"/>
      <c r="AG9" s="10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15.75" customHeight="1" spans="1:38">
      <c r="A10" s="163">
        <v>6</v>
      </c>
      <c r="B10" s="164"/>
      <c r="C10" s="148" t="s">
        <v>60</v>
      </c>
      <c r="D10" s="162"/>
      <c r="E10" s="17" t="s">
        <v>14</v>
      </c>
      <c r="F10" s="56"/>
      <c r="G10" s="56" t="s">
        <v>14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104"/>
      <c r="AG10" s="10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15.75" customHeight="1" spans="1:38">
      <c r="A11" s="160">
        <v>7</v>
      </c>
      <c r="B11" s="164"/>
      <c r="C11" s="148" t="s">
        <v>61</v>
      </c>
      <c r="D11" s="162"/>
      <c r="E11" s="17" t="s">
        <v>14</v>
      </c>
      <c r="F11" s="56"/>
      <c r="G11" s="56" t="s">
        <v>14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104"/>
      <c r="AG11" s="10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15.75" customHeight="1" spans="1:38">
      <c r="A12" s="163">
        <v>8</v>
      </c>
      <c r="B12" s="164"/>
      <c r="C12" s="148" t="s">
        <v>62</v>
      </c>
      <c r="D12" s="162"/>
      <c r="E12" s="17" t="s">
        <v>14</v>
      </c>
      <c r="F12" s="56"/>
      <c r="G12" s="56" t="s">
        <v>14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104"/>
      <c r="AG12" s="10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15.75" customHeight="1" spans="1:38">
      <c r="A13" s="163">
        <v>9</v>
      </c>
      <c r="B13" s="164"/>
      <c r="C13" s="148" t="s">
        <v>63</v>
      </c>
      <c r="D13" s="162"/>
      <c r="E13" s="17" t="s">
        <v>14</v>
      </c>
      <c r="F13" s="56"/>
      <c r="G13" s="56" t="s">
        <v>14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104"/>
      <c r="AG13" s="10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customHeight="1" spans="1:38">
      <c r="A14" s="163">
        <v>10</v>
      </c>
      <c r="B14" s="164"/>
      <c r="C14" s="148" t="s">
        <v>64</v>
      </c>
      <c r="D14" s="162"/>
      <c r="E14" s="17" t="s">
        <v>14</v>
      </c>
      <c r="F14" s="56"/>
      <c r="G14" s="56" t="s">
        <v>14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104"/>
      <c r="AG14" s="10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15.75" customHeight="1" spans="1:38">
      <c r="A15" s="163">
        <v>11</v>
      </c>
      <c r="B15" s="164"/>
      <c r="C15" s="148" t="s">
        <v>65</v>
      </c>
      <c r="D15" s="162"/>
      <c r="E15" s="17" t="s">
        <v>14</v>
      </c>
      <c r="F15" s="56"/>
      <c r="G15" s="56" t="s">
        <v>14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104"/>
      <c r="AG15" s="104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15.75" customHeight="1" spans="1:38">
      <c r="A16" s="163">
        <v>12</v>
      </c>
      <c r="B16" s="164"/>
      <c r="C16" s="148" t="s">
        <v>66</v>
      </c>
      <c r="D16" s="162"/>
      <c r="E16" s="56" t="s">
        <v>32</v>
      </c>
      <c r="F16" s="56"/>
      <c r="G16" s="56" t="s">
        <v>14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104"/>
      <c r="AG16" s="104"/>
      <c r="AH16" s="36">
        <f t="shared" si="0"/>
        <v>1</v>
      </c>
      <c r="AI16" s="37">
        <f t="shared" si="1"/>
        <v>0</v>
      </c>
      <c r="AJ16" s="37">
        <f t="shared" si="2"/>
        <v>1</v>
      </c>
      <c r="AK16" s="38">
        <f t="shared" si="3"/>
        <v>0</v>
      </c>
      <c r="AL16" s="38">
        <f t="shared" si="4"/>
        <v>0</v>
      </c>
    </row>
    <row r="17" ht="15.75" customHeight="1" spans="1:38">
      <c r="A17" s="160">
        <v>13</v>
      </c>
      <c r="B17" s="164"/>
      <c r="C17" s="150" t="s">
        <v>67</v>
      </c>
      <c r="D17" s="162"/>
      <c r="E17" s="17" t="s">
        <v>14</v>
      </c>
      <c r="F17" s="56"/>
      <c r="G17" s="56" t="s">
        <v>14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104"/>
      <c r="AG17" s="10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15.75" customHeight="1" spans="1:38">
      <c r="A18" s="163">
        <v>14</v>
      </c>
      <c r="B18" s="164"/>
      <c r="C18" s="148" t="s">
        <v>68</v>
      </c>
      <c r="D18" s="162"/>
      <c r="E18" s="17" t="s">
        <v>14</v>
      </c>
      <c r="F18" s="56"/>
      <c r="G18" s="56" t="s">
        <v>14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104"/>
      <c r="AG18" s="10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15.75" customHeight="1" spans="1:38">
      <c r="A19" s="163">
        <v>15</v>
      </c>
      <c r="B19" s="164"/>
      <c r="C19" s="148" t="s">
        <v>69</v>
      </c>
      <c r="D19" s="162"/>
      <c r="E19" s="17" t="s">
        <v>14</v>
      </c>
      <c r="F19" s="56"/>
      <c r="G19" s="56" t="s">
        <v>14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104"/>
      <c r="AG19" s="10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15.75" customHeight="1" spans="1:38">
      <c r="A20" s="163">
        <v>16</v>
      </c>
      <c r="B20" s="164"/>
      <c r="C20" s="165" t="s">
        <v>70</v>
      </c>
      <c r="D20" s="162"/>
      <c r="E20" s="56" t="s">
        <v>18</v>
      </c>
      <c r="F20" s="56"/>
      <c r="G20" s="56" t="s">
        <v>18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104"/>
      <c r="AG20" s="104"/>
      <c r="AH20" s="36">
        <f t="shared" si="0"/>
        <v>0</v>
      </c>
      <c r="AI20" s="37">
        <f t="shared" si="1"/>
        <v>2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15.75" customHeight="1" spans="1:38">
      <c r="A21" s="163">
        <v>17</v>
      </c>
      <c r="B21" s="164"/>
      <c r="C21" s="148" t="s">
        <v>71</v>
      </c>
      <c r="D21" s="162"/>
      <c r="E21" s="56" t="s">
        <v>32</v>
      </c>
      <c r="F21" s="56"/>
      <c r="G21" s="56" t="s">
        <v>14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104"/>
      <c r="AG21" s="104"/>
      <c r="AH21" s="36">
        <f t="shared" si="0"/>
        <v>1</v>
      </c>
      <c r="AI21" s="37">
        <f t="shared" si="1"/>
        <v>0</v>
      </c>
      <c r="AJ21" s="37">
        <f t="shared" si="2"/>
        <v>1</v>
      </c>
      <c r="AK21" s="38">
        <f t="shared" si="3"/>
        <v>0</v>
      </c>
      <c r="AL21" s="38">
        <f t="shared" si="4"/>
        <v>0</v>
      </c>
    </row>
    <row r="22" ht="15.75" customHeight="1" spans="1:38">
      <c r="A22" s="163">
        <v>18</v>
      </c>
      <c r="B22" s="164"/>
      <c r="C22" s="148" t="s">
        <v>72</v>
      </c>
      <c r="D22" s="162"/>
      <c r="E22" s="17" t="s">
        <v>14</v>
      </c>
      <c r="F22" s="56"/>
      <c r="G22" s="56" t="s">
        <v>14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104"/>
      <c r="AG22" s="10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15.75" customHeight="1" spans="1:38">
      <c r="A23" s="160">
        <v>19</v>
      </c>
      <c r="B23" s="164"/>
      <c r="C23" s="148" t="s">
        <v>73</v>
      </c>
      <c r="D23" s="162"/>
      <c r="E23" s="17" t="s">
        <v>14</v>
      </c>
      <c r="F23" s="56"/>
      <c r="G23" s="56" t="s">
        <v>14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104"/>
      <c r="AG23" s="104"/>
      <c r="AH23" s="36">
        <f t="shared" si="0"/>
        <v>2</v>
      </c>
      <c r="AI23" s="37">
        <f t="shared" si="1"/>
        <v>0</v>
      </c>
      <c r="AJ23" s="37">
        <f t="shared" si="2"/>
        <v>0</v>
      </c>
      <c r="AK23" s="38">
        <f t="shared" si="3"/>
        <v>0</v>
      </c>
      <c r="AL23" s="38">
        <f t="shared" si="4"/>
        <v>0</v>
      </c>
    </row>
    <row r="24" ht="15.75" customHeight="1" spans="1:38">
      <c r="A24" s="163">
        <v>20</v>
      </c>
      <c r="B24" s="164"/>
      <c r="C24" s="148" t="s">
        <v>74</v>
      </c>
      <c r="D24" s="162"/>
      <c r="E24" s="56" t="s">
        <v>18</v>
      </c>
      <c r="F24" s="56"/>
      <c r="G24" s="56" t="s">
        <v>14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104"/>
      <c r="AG24" s="104"/>
      <c r="AH24" s="36">
        <f t="shared" si="0"/>
        <v>1</v>
      </c>
      <c r="AI24" s="37">
        <f t="shared" si="1"/>
        <v>1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15.75" customHeight="1" spans="1:38">
      <c r="A25" s="163">
        <v>21</v>
      </c>
      <c r="B25" s="164"/>
      <c r="C25" s="148" t="s">
        <v>75</v>
      </c>
      <c r="D25" s="162"/>
      <c r="E25" s="17" t="s">
        <v>14</v>
      </c>
      <c r="F25" s="56"/>
      <c r="G25" s="56" t="s">
        <v>14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104"/>
      <c r="AG25" s="10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15.75" customHeight="1" spans="1:38">
      <c r="A26" s="163">
        <v>22</v>
      </c>
      <c r="B26" s="56"/>
      <c r="C26" s="148" t="s">
        <v>76</v>
      </c>
      <c r="D26" s="162"/>
      <c r="E26" s="17" t="s">
        <v>14</v>
      </c>
      <c r="F26" s="56"/>
      <c r="G26" s="56" t="s">
        <v>14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104"/>
      <c r="AG26" s="10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  <row r="27" ht="15.75" customHeight="1" spans="1:38">
      <c r="A27" s="163">
        <v>23</v>
      </c>
      <c r="B27" s="56"/>
      <c r="C27" s="108" t="s">
        <v>77</v>
      </c>
      <c r="D27" s="162"/>
      <c r="E27" s="17" t="s">
        <v>14</v>
      </c>
      <c r="F27" s="56"/>
      <c r="G27" s="56" t="s">
        <v>14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104"/>
      <c r="AG27" s="104"/>
      <c r="AH27" s="36">
        <f t="shared" si="0"/>
        <v>2</v>
      </c>
      <c r="AI27" s="37">
        <f t="shared" si="1"/>
        <v>0</v>
      </c>
      <c r="AJ27" s="37">
        <f t="shared" si="2"/>
        <v>0</v>
      </c>
      <c r="AK27" s="38">
        <f t="shared" si="3"/>
        <v>0</v>
      </c>
      <c r="AL27" s="38">
        <f t="shared" si="4"/>
        <v>0</v>
      </c>
    </row>
    <row r="28" ht="15.75" customHeight="1" spans="1:38">
      <c r="A28" s="163">
        <v>24</v>
      </c>
      <c r="B28" s="56"/>
      <c r="C28" s="108" t="s">
        <v>78</v>
      </c>
      <c r="D28" s="162"/>
      <c r="E28" s="17" t="s">
        <v>14</v>
      </c>
      <c r="F28" s="56"/>
      <c r="G28" s="56" t="s">
        <v>14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104"/>
      <c r="AG28" s="104"/>
      <c r="AH28" s="36">
        <f t="shared" si="0"/>
        <v>2</v>
      </c>
      <c r="AI28" s="37">
        <f t="shared" si="1"/>
        <v>0</v>
      </c>
      <c r="AJ28" s="37">
        <f t="shared" si="2"/>
        <v>0</v>
      </c>
      <c r="AK28" s="38">
        <f t="shared" si="3"/>
        <v>0</v>
      </c>
      <c r="AL28" s="38">
        <f t="shared" si="4"/>
        <v>0</v>
      </c>
    </row>
    <row r="29" ht="15.75" customHeight="1" spans="1:38">
      <c r="A29" s="160">
        <v>25</v>
      </c>
      <c r="B29" s="56"/>
      <c r="C29" s="108" t="s">
        <v>79</v>
      </c>
      <c r="D29" s="162"/>
      <c r="E29" s="17" t="s">
        <v>14</v>
      </c>
      <c r="F29" s="56"/>
      <c r="G29" s="56" t="s">
        <v>14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104"/>
      <c r="AG29" s="104"/>
      <c r="AH29" s="36">
        <f t="shared" si="0"/>
        <v>2</v>
      </c>
      <c r="AI29" s="37">
        <f t="shared" si="1"/>
        <v>0</v>
      </c>
      <c r="AJ29" s="37">
        <f t="shared" si="2"/>
        <v>0</v>
      </c>
      <c r="AK29" s="38">
        <f t="shared" si="3"/>
        <v>0</v>
      </c>
      <c r="AL29" s="38">
        <f t="shared" si="4"/>
        <v>0</v>
      </c>
    </row>
    <row r="30" ht="15.75" customHeight="1" spans="1:38">
      <c r="A30" s="163">
        <v>26</v>
      </c>
      <c r="B30" s="56"/>
      <c r="C30" s="108" t="s">
        <v>80</v>
      </c>
      <c r="D30" s="162"/>
      <c r="E30" s="17" t="s">
        <v>14</v>
      </c>
      <c r="F30" s="56"/>
      <c r="G30" s="56" t="s">
        <v>14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104"/>
      <c r="AG30" s="104"/>
      <c r="AH30" s="36">
        <f t="shared" si="0"/>
        <v>2</v>
      </c>
      <c r="AI30" s="37">
        <f t="shared" si="1"/>
        <v>0</v>
      </c>
      <c r="AJ30" s="37">
        <f t="shared" si="2"/>
        <v>0</v>
      </c>
      <c r="AK30" s="38">
        <f t="shared" si="3"/>
        <v>0</v>
      </c>
      <c r="AL30" s="38">
        <f t="shared" si="4"/>
        <v>0</v>
      </c>
    </row>
    <row r="31" ht="15.75" customHeight="1" spans="1:38">
      <c r="A31" s="163">
        <v>27</v>
      </c>
      <c r="B31" s="56"/>
      <c r="C31" s="165" t="s">
        <v>81</v>
      </c>
      <c r="D31" s="162"/>
      <c r="E31" s="56" t="s">
        <v>32</v>
      </c>
      <c r="F31" s="56"/>
      <c r="G31" s="56" t="s">
        <v>14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104"/>
      <c r="AG31" s="104"/>
      <c r="AH31" s="36">
        <f t="shared" si="0"/>
        <v>1</v>
      </c>
      <c r="AI31" s="37">
        <f t="shared" si="1"/>
        <v>0</v>
      </c>
      <c r="AJ31" s="37">
        <f t="shared" si="2"/>
        <v>1</v>
      </c>
      <c r="AK31" s="38">
        <f t="shared" si="3"/>
        <v>0</v>
      </c>
      <c r="AL31" s="38">
        <f t="shared" si="4"/>
        <v>0</v>
      </c>
    </row>
    <row r="32" ht="15.75" customHeight="1" spans="1:38">
      <c r="A32" s="163">
        <v>28</v>
      </c>
      <c r="B32" s="56"/>
      <c r="C32" s="108" t="s">
        <v>82</v>
      </c>
      <c r="D32" s="162"/>
      <c r="E32" s="56" t="s">
        <v>32</v>
      </c>
      <c r="F32" s="56"/>
      <c r="G32" s="56" t="s">
        <v>14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104"/>
      <c r="AG32" s="104"/>
      <c r="AH32" s="36">
        <f t="shared" si="0"/>
        <v>1</v>
      </c>
      <c r="AI32" s="37">
        <f t="shared" si="1"/>
        <v>0</v>
      </c>
      <c r="AJ32" s="37">
        <f t="shared" si="2"/>
        <v>1</v>
      </c>
      <c r="AK32" s="38">
        <f t="shared" si="3"/>
        <v>0</v>
      </c>
      <c r="AL32" s="38">
        <f t="shared" si="4"/>
        <v>0</v>
      </c>
    </row>
    <row r="33" ht="15.75" customHeight="1" spans="1:38">
      <c r="A33" s="163">
        <v>29</v>
      </c>
      <c r="B33" s="56"/>
      <c r="C33" s="108" t="s">
        <v>83</v>
      </c>
      <c r="D33" s="162"/>
      <c r="E33" s="17" t="s">
        <v>14</v>
      </c>
      <c r="F33" s="56"/>
      <c r="G33" s="56" t="s">
        <v>14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104"/>
      <c r="AG33" s="104"/>
      <c r="AH33" s="36">
        <f t="shared" si="0"/>
        <v>2</v>
      </c>
      <c r="AI33" s="37">
        <f t="shared" si="1"/>
        <v>0</v>
      </c>
      <c r="AJ33" s="37">
        <f t="shared" si="2"/>
        <v>0</v>
      </c>
      <c r="AK33" s="38">
        <f t="shared" si="3"/>
        <v>0</v>
      </c>
      <c r="AL33" s="38">
        <f t="shared" si="4"/>
        <v>0</v>
      </c>
    </row>
    <row r="34" ht="15.75" customHeight="1" spans="1:38">
      <c r="A34" s="163">
        <v>30</v>
      </c>
      <c r="B34" s="56"/>
      <c r="C34" s="108" t="s">
        <v>84</v>
      </c>
      <c r="D34" s="162"/>
      <c r="E34" s="17" t="s">
        <v>14</v>
      </c>
      <c r="F34" s="56"/>
      <c r="G34" s="56" t="s">
        <v>14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104"/>
      <c r="AG34" s="104"/>
      <c r="AH34" s="36">
        <f t="shared" si="0"/>
        <v>2</v>
      </c>
      <c r="AI34" s="37">
        <f t="shared" si="1"/>
        <v>0</v>
      </c>
      <c r="AJ34" s="37">
        <f t="shared" si="2"/>
        <v>0</v>
      </c>
      <c r="AK34" s="38">
        <f t="shared" si="3"/>
        <v>0</v>
      </c>
      <c r="AL34" s="38">
        <f t="shared" si="4"/>
        <v>0</v>
      </c>
    </row>
    <row r="35" ht="15.75" customHeight="1" spans="1:38">
      <c r="A35" s="160">
        <v>31</v>
      </c>
      <c r="B35" s="56"/>
      <c r="C35" s="108" t="s">
        <v>85</v>
      </c>
      <c r="D35" s="162"/>
      <c r="E35" s="17" t="s">
        <v>14</v>
      </c>
      <c r="F35" s="56"/>
      <c r="G35" s="56" t="s">
        <v>14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104"/>
      <c r="AG35" s="104"/>
      <c r="AH35" s="36">
        <f t="shared" si="0"/>
        <v>2</v>
      </c>
      <c r="AI35" s="37">
        <f t="shared" si="1"/>
        <v>0</v>
      </c>
      <c r="AJ35" s="37">
        <f t="shared" si="2"/>
        <v>0</v>
      </c>
      <c r="AK35" s="38">
        <f t="shared" si="3"/>
        <v>0</v>
      </c>
      <c r="AL35" s="38">
        <f t="shared" si="4"/>
        <v>0</v>
      </c>
    </row>
    <row r="36" ht="15.75" customHeight="1" spans="1:38">
      <c r="A36" s="163">
        <v>32</v>
      </c>
      <c r="B36" s="56"/>
      <c r="C36" s="108" t="s">
        <v>86</v>
      </c>
      <c r="D36" s="162"/>
      <c r="E36" s="17" t="s">
        <v>14</v>
      </c>
      <c r="F36" s="56"/>
      <c r="G36" s="56" t="s">
        <v>14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104"/>
      <c r="AG36" s="104"/>
      <c r="AH36" s="36">
        <f t="shared" si="0"/>
        <v>2</v>
      </c>
      <c r="AI36" s="37">
        <f t="shared" si="1"/>
        <v>0</v>
      </c>
      <c r="AJ36" s="37">
        <f t="shared" si="2"/>
        <v>0</v>
      </c>
      <c r="AK36" s="38">
        <f t="shared" si="3"/>
        <v>0</v>
      </c>
      <c r="AL36" s="38">
        <f t="shared" si="4"/>
        <v>0</v>
      </c>
    </row>
    <row r="37" ht="15.75" customHeight="1" spans="1:38">
      <c r="A37" s="163">
        <v>33</v>
      </c>
      <c r="B37" s="56"/>
      <c r="C37" s="108" t="s">
        <v>87</v>
      </c>
      <c r="D37" s="162"/>
      <c r="E37" s="17" t="s">
        <v>14</v>
      </c>
      <c r="F37" s="56"/>
      <c r="G37" s="56" t="s">
        <v>14</v>
      </c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104"/>
      <c r="AG37" s="104"/>
      <c r="AH37" s="36">
        <f t="shared" si="0"/>
        <v>2</v>
      </c>
      <c r="AI37" s="37">
        <f t="shared" si="1"/>
        <v>0</v>
      </c>
      <c r="AJ37" s="37">
        <f t="shared" si="2"/>
        <v>0</v>
      </c>
      <c r="AK37" s="38">
        <f t="shared" si="3"/>
        <v>0</v>
      </c>
      <c r="AL37" s="38">
        <f t="shared" si="4"/>
        <v>0</v>
      </c>
    </row>
    <row r="38" spans="1:38">
      <c r="A38" s="163">
        <v>34</v>
      </c>
      <c r="B38" s="56"/>
      <c r="C38" s="108" t="s">
        <v>88</v>
      </c>
      <c r="D38" s="162"/>
      <c r="E38" s="17" t="s">
        <v>14</v>
      </c>
      <c r="F38" s="56"/>
      <c r="G38" s="56" t="s">
        <v>32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104"/>
      <c r="AG38" s="104"/>
      <c r="AH38" s="36">
        <f t="shared" si="0"/>
        <v>1</v>
      </c>
      <c r="AI38" s="37">
        <f t="shared" si="1"/>
        <v>0</v>
      </c>
      <c r="AJ38" s="37">
        <f t="shared" si="2"/>
        <v>1</v>
      </c>
      <c r="AK38" s="38">
        <f t="shared" si="3"/>
        <v>0</v>
      </c>
      <c r="AL38" s="38">
        <f t="shared" ref="AL38:AL39" si="5">COUNTIF(D38:AE38,"TL")</f>
        <v>0</v>
      </c>
    </row>
    <row r="39" spans="1:38">
      <c r="A39" s="163">
        <v>35</v>
      </c>
      <c r="B39" s="56"/>
      <c r="C39" s="108" t="s">
        <v>89</v>
      </c>
      <c r="D39" s="162"/>
      <c r="E39" s="17" t="s">
        <v>14</v>
      </c>
      <c r="F39" s="56"/>
      <c r="G39" s="56" t="s">
        <v>18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104"/>
      <c r="AG39" s="104"/>
      <c r="AH39" s="36">
        <f t="shared" si="0"/>
        <v>1</v>
      </c>
      <c r="AI39" s="37">
        <f t="shared" si="1"/>
        <v>1</v>
      </c>
      <c r="AJ39" s="37">
        <f t="shared" si="2"/>
        <v>0</v>
      </c>
      <c r="AK39" s="38">
        <f t="shared" si="3"/>
        <v>0</v>
      </c>
      <c r="AL39" s="38">
        <f t="shared" si="5"/>
        <v>0</v>
      </c>
    </row>
  </sheetData>
  <sortState ref="C45:C78">
    <sortCondition ref="C45"/>
  </sortState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0"/>
  <sheetViews>
    <sheetView zoomScale="70" zoomScaleNormal="70" workbookViewId="0">
      <selection activeCell="C17" sqref="C17"/>
    </sheetView>
  </sheetViews>
  <sheetFormatPr defaultColWidth="9" defaultRowHeight="15"/>
  <cols>
    <col min="1" max="1" width="5" customWidth="1"/>
    <col min="3" max="3" width="36.1428571428571" customWidth="1"/>
    <col min="4" max="33" width="4.14285714285714" customWidth="1"/>
    <col min="34" max="37" width="10.8571428571429" customWidth="1"/>
    <col min="38" max="38" width="10.7142857142857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2" t="s">
        <v>90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91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9.5" customHeight="1" spans="1:38">
      <c r="A4" s="9" t="s">
        <v>11</v>
      </c>
      <c r="B4" s="91" t="s">
        <v>12</v>
      </c>
      <c r="C4" s="11"/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19.5" customHeight="1" spans="1:38">
      <c r="A5" s="18">
        <v>1</v>
      </c>
      <c r="B5" s="14"/>
      <c r="C5" s="139" t="s">
        <v>92</v>
      </c>
      <c r="D5" s="21"/>
      <c r="E5" s="17" t="s">
        <v>14</v>
      </c>
      <c r="F5" s="21"/>
      <c r="G5" s="21" t="s">
        <v>14</v>
      </c>
      <c r="H5" s="21"/>
      <c r="I5" s="21"/>
      <c r="J5" s="21"/>
      <c r="K5" s="20"/>
      <c r="L5" s="20"/>
      <c r="M5" s="20"/>
      <c r="N5" s="152"/>
      <c r="O5" s="153"/>
      <c r="P5" s="153"/>
      <c r="Q5" s="153"/>
      <c r="R5" s="153"/>
      <c r="S5" s="153"/>
      <c r="T5" s="153"/>
      <c r="U5" s="152"/>
      <c r="V5" s="153"/>
      <c r="W5" s="20"/>
      <c r="X5" s="20"/>
      <c r="Y5" s="20"/>
      <c r="Z5" s="20"/>
      <c r="AA5" s="20"/>
      <c r="AB5" s="20"/>
      <c r="AC5" s="20"/>
      <c r="AD5" s="20"/>
      <c r="AE5" s="20"/>
      <c r="AF5" s="24"/>
      <c r="AG5" s="24"/>
      <c r="AH5" s="36">
        <f t="shared" ref="AH5:AH27" si="0">COUNTIF(D5:AE5,"V")+AL5</f>
        <v>2</v>
      </c>
      <c r="AI5" s="37">
        <f t="shared" ref="AI5:AI27" si="1">COUNTIF(D5:AG5,"A")</f>
        <v>0</v>
      </c>
      <c r="AJ5" s="37">
        <f t="shared" ref="AJ5:AJ27" si="2">COUNTIF(D5:AG5,"S")</f>
        <v>0</v>
      </c>
      <c r="AK5" s="38">
        <f t="shared" ref="AK5:AK27" si="3">COUNTIF(D5:AG5,"I")</f>
        <v>0</v>
      </c>
      <c r="AL5" s="38">
        <f t="shared" ref="AL5:AL27" si="4">COUNTIF(D5:AG5,"TL")</f>
        <v>0</v>
      </c>
    </row>
    <row r="6" ht="19.5" customHeight="1" spans="1:38">
      <c r="A6" s="18">
        <v>2</v>
      </c>
      <c r="B6" s="14"/>
      <c r="C6" s="139" t="s">
        <v>93</v>
      </c>
      <c r="D6" s="21"/>
      <c r="E6" s="20" t="s">
        <v>32</v>
      </c>
      <c r="F6" s="20"/>
      <c r="G6" s="21" t="s">
        <v>18</v>
      </c>
      <c r="H6" s="21"/>
      <c r="I6" s="21"/>
      <c r="J6" s="20"/>
      <c r="K6" s="20"/>
      <c r="L6" s="20"/>
      <c r="M6" s="20"/>
      <c r="N6" s="152"/>
      <c r="O6" s="153"/>
      <c r="P6" s="153"/>
      <c r="Q6" s="153"/>
      <c r="R6" s="153"/>
      <c r="S6" s="153"/>
      <c r="T6" s="153"/>
      <c r="U6" s="152"/>
      <c r="V6" s="153"/>
      <c r="W6" s="20"/>
      <c r="X6" s="20"/>
      <c r="Y6" s="20"/>
      <c r="Z6" s="20"/>
      <c r="AA6" s="20"/>
      <c r="AB6" s="20"/>
      <c r="AC6" s="20"/>
      <c r="AD6" s="20"/>
      <c r="AE6" s="20"/>
      <c r="AF6" s="24"/>
      <c r="AG6" s="24"/>
      <c r="AH6" s="36">
        <f t="shared" si="0"/>
        <v>0</v>
      </c>
      <c r="AI6" s="37">
        <f t="shared" si="1"/>
        <v>1</v>
      </c>
      <c r="AJ6" s="37">
        <f t="shared" si="2"/>
        <v>1</v>
      </c>
      <c r="AK6" s="38">
        <f t="shared" si="3"/>
        <v>0</v>
      </c>
      <c r="AL6" s="38">
        <f t="shared" si="4"/>
        <v>0</v>
      </c>
    </row>
    <row r="7" ht="19.5" customHeight="1" spans="1:38">
      <c r="A7" s="18">
        <v>3</v>
      </c>
      <c r="B7" s="14"/>
      <c r="C7" s="139" t="s">
        <v>94</v>
      </c>
      <c r="D7" s="21"/>
      <c r="E7" s="17" t="s">
        <v>14</v>
      </c>
      <c r="F7" s="20"/>
      <c r="G7" s="21" t="s">
        <v>14</v>
      </c>
      <c r="H7" s="20"/>
      <c r="I7" s="21"/>
      <c r="J7" s="20"/>
      <c r="K7" s="20"/>
      <c r="L7" s="20"/>
      <c r="M7" s="20"/>
      <c r="N7" s="152"/>
      <c r="O7" s="153"/>
      <c r="P7" s="153"/>
      <c r="Q7" s="153"/>
      <c r="R7" s="153"/>
      <c r="S7" s="153"/>
      <c r="T7" s="153"/>
      <c r="U7" s="152"/>
      <c r="V7" s="153"/>
      <c r="W7" s="20"/>
      <c r="X7" s="20"/>
      <c r="Y7" s="20"/>
      <c r="Z7" s="20"/>
      <c r="AA7" s="20"/>
      <c r="AB7" s="20"/>
      <c r="AC7" s="20"/>
      <c r="AD7" s="20"/>
      <c r="AE7" s="20"/>
      <c r="AF7" s="24"/>
      <c r="AG7" s="2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19.5" customHeight="1" spans="1:38">
      <c r="A8" s="18">
        <v>4</v>
      </c>
      <c r="B8" s="14"/>
      <c r="C8" s="139" t="s">
        <v>95</v>
      </c>
      <c r="D8" s="21"/>
      <c r="E8" s="17" t="s">
        <v>14</v>
      </c>
      <c r="F8" s="20"/>
      <c r="G8" s="21" t="s">
        <v>14</v>
      </c>
      <c r="H8" s="20"/>
      <c r="I8" s="21"/>
      <c r="J8" s="20"/>
      <c r="K8" s="20"/>
      <c r="L8" s="20"/>
      <c r="M8" s="20"/>
      <c r="N8" s="152"/>
      <c r="O8" s="153"/>
      <c r="P8" s="153"/>
      <c r="Q8" s="153"/>
      <c r="R8" s="153"/>
      <c r="S8" s="153"/>
      <c r="T8" s="153"/>
      <c r="U8" s="152"/>
      <c r="V8" s="153"/>
      <c r="W8" s="20"/>
      <c r="X8" s="20"/>
      <c r="Y8" s="20"/>
      <c r="Z8" s="20"/>
      <c r="AA8" s="20"/>
      <c r="AB8" s="20"/>
      <c r="AC8" s="20"/>
      <c r="AD8" s="20"/>
      <c r="AE8" s="20"/>
      <c r="AF8" s="24"/>
      <c r="AG8" s="2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19.5" customHeight="1" spans="1:38">
      <c r="A9" s="18">
        <v>5</v>
      </c>
      <c r="B9" s="14"/>
      <c r="C9" s="139" t="s">
        <v>96</v>
      </c>
      <c r="D9" s="21"/>
      <c r="E9" s="17" t="s">
        <v>14</v>
      </c>
      <c r="F9" s="20"/>
      <c r="G9" s="20" t="s">
        <v>20</v>
      </c>
      <c r="H9" s="20"/>
      <c r="I9" s="21"/>
      <c r="J9" s="20"/>
      <c r="K9" s="20"/>
      <c r="L9" s="20"/>
      <c r="M9" s="20"/>
      <c r="N9" s="152"/>
      <c r="O9" s="153"/>
      <c r="P9" s="153"/>
      <c r="Q9" s="153"/>
      <c r="R9" s="153"/>
      <c r="S9" s="153"/>
      <c r="T9" s="153"/>
      <c r="U9" s="152"/>
      <c r="V9" s="153"/>
      <c r="W9" s="20"/>
      <c r="X9" s="20"/>
      <c r="Y9" s="20"/>
      <c r="Z9" s="20"/>
      <c r="AA9" s="20"/>
      <c r="AB9" s="20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1</v>
      </c>
    </row>
    <row r="10" ht="19.5" customHeight="1" spans="1:38">
      <c r="A10" s="18">
        <v>6</v>
      </c>
      <c r="B10" s="14"/>
      <c r="C10" s="139" t="s">
        <v>97</v>
      </c>
      <c r="D10" s="21"/>
      <c r="E10" s="20" t="s">
        <v>32</v>
      </c>
      <c r="F10" s="20"/>
      <c r="G10" s="20" t="s">
        <v>14</v>
      </c>
      <c r="H10" s="20"/>
      <c r="I10" s="21"/>
      <c r="J10" s="20"/>
      <c r="K10" s="20"/>
      <c r="L10" s="20"/>
      <c r="M10" s="20"/>
      <c r="N10" s="152"/>
      <c r="O10" s="153"/>
      <c r="P10" s="153"/>
      <c r="Q10" s="153"/>
      <c r="R10" s="153"/>
      <c r="S10" s="153"/>
      <c r="T10" s="153"/>
      <c r="U10" s="152"/>
      <c r="V10" s="153"/>
      <c r="W10" s="20"/>
      <c r="X10" s="20"/>
      <c r="Y10" s="20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1</v>
      </c>
      <c r="AI10" s="37">
        <f t="shared" si="1"/>
        <v>0</v>
      </c>
      <c r="AJ10" s="37">
        <f t="shared" si="2"/>
        <v>1</v>
      </c>
      <c r="AK10" s="38">
        <f t="shared" si="3"/>
        <v>0</v>
      </c>
      <c r="AL10" s="38">
        <f t="shared" si="4"/>
        <v>0</v>
      </c>
    </row>
    <row r="11" ht="19.5" customHeight="1" spans="1:38">
      <c r="A11" s="18">
        <v>7</v>
      </c>
      <c r="B11" s="14"/>
      <c r="C11" s="139" t="s">
        <v>98</v>
      </c>
      <c r="D11" s="21"/>
      <c r="E11" s="17" t="s">
        <v>14</v>
      </c>
      <c r="F11" s="20"/>
      <c r="G11" s="20" t="s">
        <v>14</v>
      </c>
      <c r="H11" s="20"/>
      <c r="I11" s="21"/>
      <c r="J11" s="20"/>
      <c r="K11" s="20"/>
      <c r="L11" s="20"/>
      <c r="M11" s="20"/>
      <c r="N11" s="152"/>
      <c r="O11" s="153"/>
      <c r="P11" s="153"/>
      <c r="Q11" s="153"/>
      <c r="R11" s="153"/>
      <c r="S11" s="153"/>
      <c r="T11" s="153"/>
      <c r="U11" s="152"/>
      <c r="V11" s="153"/>
      <c r="W11" s="20"/>
      <c r="X11" s="20"/>
      <c r="Y11" s="20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19.5" customHeight="1" spans="1:38">
      <c r="A12" s="18">
        <v>8</v>
      </c>
      <c r="B12" s="14"/>
      <c r="C12" s="139" t="s">
        <v>99</v>
      </c>
      <c r="D12" s="21"/>
      <c r="E12" s="17" t="s">
        <v>14</v>
      </c>
      <c r="F12" s="20"/>
      <c r="G12" s="20" t="s">
        <v>14</v>
      </c>
      <c r="H12" s="20"/>
      <c r="I12" s="21"/>
      <c r="J12" s="20"/>
      <c r="K12" s="20"/>
      <c r="L12" s="20"/>
      <c r="M12" s="20"/>
      <c r="N12" s="152"/>
      <c r="O12" s="153"/>
      <c r="P12" s="153"/>
      <c r="Q12" s="153"/>
      <c r="R12" s="153"/>
      <c r="S12" s="153"/>
      <c r="T12" s="153"/>
      <c r="U12" s="152"/>
      <c r="V12" s="153"/>
      <c r="W12" s="20"/>
      <c r="X12" s="20"/>
      <c r="Y12" s="20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19.5" customHeight="1" spans="1:38">
      <c r="A13" s="18">
        <v>9</v>
      </c>
      <c r="B13" s="14"/>
      <c r="C13" s="139" t="s">
        <v>100</v>
      </c>
      <c r="D13" s="21"/>
      <c r="E13" s="20" t="s">
        <v>18</v>
      </c>
      <c r="F13" s="20"/>
      <c r="G13" s="20" t="s">
        <v>18</v>
      </c>
      <c r="H13" s="20"/>
      <c r="I13" s="20"/>
      <c r="J13" s="20"/>
      <c r="K13" s="20"/>
      <c r="L13" s="20"/>
      <c r="M13" s="20"/>
      <c r="N13" s="152"/>
      <c r="O13" s="153"/>
      <c r="P13" s="153"/>
      <c r="Q13" s="153"/>
      <c r="R13" s="153"/>
      <c r="S13" s="153"/>
      <c r="T13" s="153"/>
      <c r="U13" s="152"/>
      <c r="V13" s="153"/>
      <c r="W13" s="20"/>
      <c r="X13" s="20"/>
      <c r="Y13" s="20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0</v>
      </c>
      <c r="AI13" s="37">
        <f t="shared" si="1"/>
        <v>2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19.5" customHeight="1" spans="1:38">
      <c r="A14" s="18">
        <v>10</v>
      </c>
      <c r="B14" s="14"/>
      <c r="C14" s="139" t="s">
        <v>101</v>
      </c>
      <c r="D14" s="21"/>
      <c r="E14" s="17" t="s">
        <v>14</v>
      </c>
      <c r="F14" s="20"/>
      <c r="G14" s="20" t="s">
        <v>14</v>
      </c>
      <c r="H14" s="20"/>
      <c r="I14" s="21"/>
      <c r="J14" s="20"/>
      <c r="K14" s="20"/>
      <c r="L14" s="20"/>
      <c r="M14" s="20"/>
      <c r="N14" s="152"/>
      <c r="O14" s="153"/>
      <c r="P14" s="153"/>
      <c r="Q14" s="153"/>
      <c r="R14" s="153"/>
      <c r="S14" s="153"/>
      <c r="T14" s="153"/>
      <c r="U14" s="152"/>
      <c r="V14" s="153"/>
      <c r="W14" s="20"/>
      <c r="X14" s="20"/>
      <c r="Y14" s="20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19.5" customHeight="1" spans="1:38">
      <c r="A15" s="18">
        <v>11</v>
      </c>
      <c r="B15" s="14"/>
      <c r="C15" s="139" t="s">
        <v>102</v>
      </c>
      <c r="D15" s="21"/>
      <c r="E15" s="17" t="s">
        <v>14</v>
      </c>
      <c r="F15" s="20"/>
      <c r="G15" s="20" t="s">
        <v>14</v>
      </c>
      <c r="H15" s="20"/>
      <c r="I15" s="21"/>
      <c r="J15" s="20"/>
      <c r="K15" s="20"/>
      <c r="L15" s="20"/>
      <c r="M15" s="20"/>
      <c r="N15" s="152"/>
      <c r="O15" s="153"/>
      <c r="P15" s="153"/>
      <c r="Q15" s="153"/>
      <c r="R15" s="153"/>
      <c r="S15" s="153"/>
      <c r="T15" s="153"/>
      <c r="U15" s="152"/>
      <c r="V15" s="153"/>
      <c r="W15" s="20"/>
      <c r="X15" s="20"/>
      <c r="Y15" s="20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19.5" customHeight="1" spans="1:38">
      <c r="A16" s="18">
        <v>12</v>
      </c>
      <c r="B16" s="14"/>
      <c r="C16" s="139" t="s">
        <v>103</v>
      </c>
      <c r="D16" s="21"/>
      <c r="E16" s="17" t="s">
        <v>14</v>
      </c>
      <c r="F16" s="20"/>
      <c r="G16" s="20" t="s">
        <v>14</v>
      </c>
      <c r="H16" s="20"/>
      <c r="I16" s="21"/>
      <c r="J16" s="20"/>
      <c r="K16" s="20"/>
      <c r="L16" s="20"/>
      <c r="M16" s="20"/>
      <c r="N16" s="152"/>
      <c r="O16" s="153"/>
      <c r="P16" s="153"/>
      <c r="Q16" s="153"/>
      <c r="R16" s="153"/>
      <c r="S16" s="153"/>
      <c r="T16" s="153"/>
      <c r="U16" s="152"/>
      <c r="V16" s="153"/>
      <c r="W16" s="20"/>
      <c r="X16" s="20"/>
      <c r="Y16" s="20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19.5" customHeight="1" spans="1:38">
      <c r="A17" s="18">
        <v>13</v>
      </c>
      <c r="B17" s="14"/>
      <c r="C17" s="139" t="s">
        <v>104</v>
      </c>
      <c r="D17" s="21"/>
      <c r="E17" s="17" t="s">
        <v>14</v>
      </c>
      <c r="F17" s="20"/>
      <c r="G17" s="20" t="s">
        <v>14</v>
      </c>
      <c r="H17" s="20"/>
      <c r="I17" s="20"/>
      <c r="J17" s="20"/>
      <c r="K17" s="20"/>
      <c r="L17" s="20"/>
      <c r="M17" s="20"/>
      <c r="N17" s="152"/>
      <c r="O17" s="153"/>
      <c r="P17" s="153"/>
      <c r="Q17" s="153"/>
      <c r="R17" s="153"/>
      <c r="S17" s="153"/>
      <c r="T17" s="153"/>
      <c r="U17" s="152"/>
      <c r="V17" s="153"/>
      <c r="W17" s="20"/>
      <c r="X17" s="20"/>
      <c r="Y17" s="20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19.5" customHeight="1" spans="1:38">
      <c r="A18" s="18">
        <v>14</v>
      </c>
      <c r="B18" s="14"/>
      <c r="C18" s="140" t="s">
        <v>105</v>
      </c>
      <c r="D18" s="21"/>
      <c r="E18" s="17" t="s">
        <v>14</v>
      </c>
      <c r="F18" s="20"/>
      <c r="G18" s="20" t="s">
        <v>14</v>
      </c>
      <c r="H18" s="20"/>
      <c r="I18" s="21"/>
      <c r="J18" s="20"/>
      <c r="K18" s="20"/>
      <c r="L18" s="20"/>
      <c r="M18" s="20"/>
      <c r="N18" s="152"/>
      <c r="O18" s="153"/>
      <c r="P18" s="153"/>
      <c r="Q18" s="153"/>
      <c r="R18" s="153"/>
      <c r="S18" s="153"/>
      <c r="T18" s="153"/>
      <c r="U18" s="152"/>
      <c r="V18" s="153"/>
      <c r="W18" s="20"/>
      <c r="X18" s="20"/>
      <c r="Y18" s="20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19.5" customHeight="1" spans="1:38">
      <c r="A19" s="18">
        <v>15</v>
      </c>
      <c r="B19" s="14"/>
      <c r="C19" s="139" t="s">
        <v>106</v>
      </c>
      <c r="D19" s="21"/>
      <c r="E19" s="20" t="s">
        <v>32</v>
      </c>
      <c r="F19" s="20"/>
      <c r="G19" s="20" t="s">
        <v>18</v>
      </c>
      <c r="H19" s="20"/>
      <c r="I19" s="20"/>
      <c r="J19" s="20"/>
      <c r="K19" s="20"/>
      <c r="L19" s="20"/>
      <c r="M19" s="20"/>
      <c r="N19" s="152"/>
      <c r="O19" s="153"/>
      <c r="P19" s="153"/>
      <c r="Q19" s="153"/>
      <c r="R19" s="153"/>
      <c r="S19" s="153"/>
      <c r="T19" s="153"/>
      <c r="U19" s="152"/>
      <c r="V19" s="153"/>
      <c r="W19" s="20"/>
      <c r="X19" s="20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0</v>
      </c>
      <c r="AI19" s="37">
        <f t="shared" si="1"/>
        <v>1</v>
      </c>
      <c r="AJ19" s="37">
        <f t="shared" si="2"/>
        <v>1</v>
      </c>
      <c r="AK19" s="38">
        <f t="shared" si="3"/>
        <v>0</v>
      </c>
      <c r="AL19" s="38">
        <f t="shared" si="4"/>
        <v>0</v>
      </c>
    </row>
    <row r="20" ht="19.5" customHeight="1" spans="1:38">
      <c r="A20" s="18">
        <v>16</v>
      </c>
      <c r="B20" s="14"/>
      <c r="C20" s="139" t="s">
        <v>107</v>
      </c>
      <c r="D20" s="21"/>
      <c r="E20" s="17" t="s">
        <v>14</v>
      </c>
      <c r="F20" s="20"/>
      <c r="G20" s="20" t="s">
        <v>14</v>
      </c>
      <c r="H20" s="20"/>
      <c r="I20" s="21"/>
      <c r="J20" s="20"/>
      <c r="K20" s="20"/>
      <c r="L20" s="20"/>
      <c r="M20" s="20"/>
      <c r="N20" s="152"/>
      <c r="O20" s="153"/>
      <c r="P20" s="153"/>
      <c r="Q20" s="153"/>
      <c r="R20" s="153"/>
      <c r="S20" s="153"/>
      <c r="T20" s="153"/>
      <c r="U20" s="152"/>
      <c r="V20" s="153"/>
      <c r="W20" s="20"/>
      <c r="X20" s="20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19.5" customHeight="1" spans="1:38">
      <c r="A21" s="18">
        <v>17</v>
      </c>
      <c r="B21" s="14"/>
      <c r="C21" s="139" t="s">
        <v>108</v>
      </c>
      <c r="D21" s="21"/>
      <c r="E21" s="17" t="s">
        <v>14</v>
      </c>
      <c r="F21" s="20"/>
      <c r="G21" s="20" t="s">
        <v>14</v>
      </c>
      <c r="H21" s="20"/>
      <c r="I21" s="21"/>
      <c r="J21" s="20"/>
      <c r="K21" s="20"/>
      <c r="L21" s="20"/>
      <c r="M21" s="20"/>
      <c r="N21" s="152"/>
      <c r="O21" s="153"/>
      <c r="P21" s="153"/>
      <c r="Q21" s="153"/>
      <c r="R21" s="153"/>
      <c r="S21" s="153"/>
      <c r="T21" s="153"/>
      <c r="U21" s="152"/>
      <c r="V21" s="153"/>
      <c r="W21" s="20"/>
      <c r="X21" s="20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19.5" customHeight="1" spans="1:38">
      <c r="A22" s="18">
        <v>18</v>
      </c>
      <c r="B22" s="20"/>
      <c r="C22" s="141" t="s">
        <v>109</v>
      </c>
      <c r="D22" s="21"/>
      <c r="E22" s="17" t="s">
        <v>14</v>
      </c>
      <c r="F22" s="20"/>
      <c r="G22" s="20" t="s">
        <v>14</v>
      </c>
      <c r="H22" s="20"/>
      <c r="I22" s="20"/>
      <c r="J22" s="20"/>
      <c r="K22" s="20"/>
      <c r="L22" s="20"/>
      <c r="M22" s="20"/>
      <c r="N22" s="152"/>
      <c r="O22" s="153"/>
      <c r="P22" s="153"/>
      <c r="Q22" s="153"/>
      <c r="R22" s="153"/>
      <c r="S22" s="153"/>
      <c r="T22" s="153"/>
      <c r="U22" s="152"/>
      <c r="V22" s="153"/>
      <c r="W22" s="20"/>
      <c r="X22" s="20"/>
      <c r="Y22" s="20"/>
      <c r="Z22" s="20"/>
      <c r="AA22" s="20"/>
      <c r="AB22" s="20"/>
      <c r="AC22" s="20"/>
      <c r="AD22" s="20"/>
      <c r="AE22" s="20"/>
      <c r="AF22" s="24"/>
      <c r="AG22" s="2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19.5" customHeight="1" spans="1:38">
      <c r="A23" s="18">
        <v>19</v>
      </c>
      <c r="B23" s="20"/>
      <c r="C23" s="141" t="s">
        <v>110</v>
      </c>
      <c r="D23" s="21"/>
      <c r="E23" s="17" t="s">
        <v>14</v>
      </c>
      <c r="F23" s="20"/>
      <c r="G23" s="20" t="s">
        <v>14</v>
      </c>
      <c r="H23" s="20"/>
      <c r="I23" s="21"/>
      <c r="J23" s="20"/>
      <c r="K23" s="20"/>
      <c r="L23" s="20"/>
      <c r="M23" s="20"/>
      <c r="N23" s="152"/>
      <c r="O23" s="153"/>
      <c r="P23" s="153"/>
      <c r="Q23" s="153"/>
      <c r="R23" s="153"/>
      <c r="S23" s="153"/>
      <c r="T23" s="153"/>
      <c r="U23" s="152"/>
      <c r="V23" s="153"/>
      <c r="W23" s="20"/>
      <c r="X23" s="20"/>
      <c r="Y23" s="20"/>
      <c r="Z23" s="20"/>
      <c r="AA23" s="20"/>
      <c r="AB23" s="20"/>
      <c r="AC23" s="20"/>
      <c r="AD23" s="20"/>
      <c r="AE23" s="20"/>
      <c r="AF23" s="24"/>
      <c r="AG23" s="24"/>
      <c r="AH23" s="36">
        <f t="shared" si="0"/>
        <v>2</v>
      </c>
      <c r="AI23" s="37">
        <f t="shared" si="1"/>
        <v>0</v>
      </c>
      <c r="AJ23" s="37">
        <f t="shared" si="2"/>
        <v>0</v>
      </c>
      <c r="AK23" s="38">
        <f t="shared" si="3"/>
        <v>0</v>
      </c>
      <c r="AL23" s="38">
        <f t="shared" si="4"/>
        <v>0</v>
      </c>
    </row>
    <row r="24" ht="19.5" customHeight="1" spans="1:38">
      <c r="A24" s="18">
        <v>20</v>
      </c>
      <c r="B24" s="20"/>
      <c r="C24" s="141" t="s">
        <v>111</v>
      </c>
      <c r="D24" s="21"/>
      <c r="E24" s="17" t="s">
        <v>14</v>
      </c>
      <c r="F24" s="20"/>
      <c r="G24" s="20" t="s">
        <v>14</v>
      </c>
      <c r="H24" s="20"/>
      <c r="I24" s="21"/>
      <c r="J24" s="20"/>
      <c r="K24" s="20"/>
      <c r="L24" s="20"/>
      <c r="M24" s="20"/>
      <c r="N24" s="152"/>
      <c r="O24" s="153"/>
      <c r="P24" s="153"/>
      <c r="Q24" s="153"/>
      <c r="R24" s="153"/>
      <c r="S24" s="153"/>
      <c r="T24" s="153"/>
      <c r="U24" s="152"/>
      <c r="V24" s="153"/>
      <c r="W24" s="20"/>
      <c r="X24" s="20"/>
      <c r="Y24" s="20"/>
      <c r="Z24" s="20"/>
      <c r="AA24" s="20"/>
      <c r="AB24" s="20"/>
      <c r="AC24" s="20"/>
      <c r="AD24" s="20"/>
      <c r="AE24" s="20"/>
      <c r="AF24" s="24"/>
      <c r="AG24" s="24"/>
      <c r="AH24" s="36">
        <f t="shared" si="0"/>
        <v>2</v>
      </c>
      <c r="AI24" s="37">
        <f t="shared" si="1"/>
        <v>0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19.5" customHeight="1" spans="1:38">
      <c r="A25" s="18">
        <v>21</v>
      </c>
      <c r="B25" s="20"/>
      <c r="C25" s="141" t="s">
        <v>112</v>
      </c>
      <c r="D25" s="21"/>
      <c r="E25" s="17" t="s">
        <v>14</v>
      </c>
      <c r="F25" s="20"/>
      <c r="G25" s="20" t="s">
        <v>14</v>
      </c>
      <c r="H25" s="20"/>
      <c r="I25" s="21"/>
      <c r="J25" s="20"/>
      <c r="K25" s="20"/>
      <c r="L25" s="20"/>
      <c r="M25" s="20"/>
      <c r="N25" s="152"/>
      <c r="O25" s="153"/>
      <c r="P25" s="153"/>
      <c r="Q25" s="153"/>
      <c r="R25" s="153"/>
      <c r="S25" s="153"/>
      <c r="T25" s="153"/>
      <c r="U25" s="152"/>
      <c r="V25" s="153"/>
      <c r="W25" s="20"/>
      <c r="X25" s="20"/>
      <c r="Y25" s="20"/>
      <c r="Z25" s="20"/>
      <c r="AA25" s="20"/>
      <c r="AB25" s="20"/>
      <c r="AC25" s="20"/>
      <c r="AD25" s="20"/>
      <c r="AE25" s="20"/>
      <c r="AF25" s="24"/>
      <c r="AG25" s="2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19.5" customHeight="1" spans="1:38">
      <c r="A26" s="18">
        <v>22</v>
      </c>
      <c r="B26" s="20"/>
      <c r="C26" s="141" t="s">
        <v>113</v>
      </c>
      <c r="D26" s="21"/>
      <c r="E26" s="17" t="s">
        <v>14</v>
      </c>
      <c r="F26" s="21"/>
      <c r="G26" s="20" t="s">
        <v>14</v>
      </c>
      <c r="H26" s="20"/>
      <c r="I26" s="21"/>
      <c r="J26" s="21"/>
      <c r="K26" s="20"/>
      <c r="L26" s="20"/>
      <c r="M26" s="20"/>
      <c r="N26" s="152"/>
      <c r="O26" s="153"/>
      <c r="P26" s="153"/>
      <c r="Q26" s="153"/>
      <c r="R26" s="153"/>
      <c r="S26" s="153"/>
      <c r="T26" s="153"/>
      <c r="U26" s="152"/>
      <c r="V26" s="153"/>
      <c r="W26" s="20"/>
      <c r="X26" s="20"/>
      <c r="Y26" s="20"/>
      <c r="Z26" s="20"/>
      <c r="AA26" s="20"/>
      <c r="AB26" s="20"/>
      <c r="AC26" s="20"/>
      <c r="AD26" s="20"/>
      <c r="AE26" s="20"/>
      <c r="AF26" s="24"/>
      <c r="AG26" s="2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  <row r="27" ht="19.5" customHeight="1" spans="1:38">
      <c r="A27" s="18">
        <v>23</v>
      </c>
      <c r="B27" s="20"/>
      <c r="C27" s="141" t="s">
        <v>114</v>
      </c>
      <c r="D27" s="21"/>
      <c r="E27" s="17" t="s">
        <v>14</v>
      </c>
      <c r="F27" s="21"/>
      <c r="G27" s="20" t="s">
        <v>14</v>
      </c>
      <c r="H27" s="20"/>
      <c r="I27" s="21"/>
      <c r="J27" s="21"/>
      <c r="K27" s="20"/>
      <c r="L27" s="20"/>
      <c r="M27" s="20"/>
      <c r="N27" s="152"/>
      <c r="O27" s="153"/>
      <c r="P27" s="153"/>
      <c r="Q27" s="153"/>
      <c r="R27" s="153"/>
      <c r="S27" s="153"/>
      <c r="T27" s="153"/>
      <c r="U27" s="152"/>
      <c r="V27" s="153"/>
      <c r="W27" s="20"/>
      <c r="X27" s="20"/>
      <c r="Y27" s="20"/>
      <c r="Z27" s="20"/>
      <c r="AA27" s="20"/>
      <c r="AB27" s="20"/>
      <c r="AC27" s="20"/>
      <c r="AD27" s="20"/>
      <c r="AE27" s="20"/>
      <c r="AF27" s="24"/>
      <c r="AG27" s="24"/>
      <c r="AH27" s="36">
        <f t="shared" si="0"/>
        <v>2</v>
      </c>
      <c r="AI27" s="37">
        <f t="shared" si="1"/>
        <v>0</v>
      </c>
      <c r="AJ27" s="37">
        <f t="shared" si="2"/>
        <v>0</v>
      </c>
      <c r="AK27" s="38">
        <f t="shared" si="3"/>
        <v>0</v>
      </c>
      <c r="AL27" s="38">
        <f t="shared" si="4"/>
        <v>0</v>
      </c>
    </row>
    <row r="28" spans="14:22">
      <c r="N28" s="154"/>
      <c r="O28" s="154"/>
      <c r="P28" s="154"/>
      <c r="Q28" s="154"/>
      <c r="R28" s="154"/>
      <c r="S28" s="154"/>
      <c r="T28" s="154"/>
      <c r="U28" s="154"/>
      <c r="V28" s="154"/>
    </row>
    <row r="30" spans="3:3">
      <c r="C30" s="151"/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31496062992126" top="0.748031496062992" bottom="0.748031496062992" header="0.31496062992126" footer="0.31496062992126"/>
  <pageSetup paperSize="5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6"/>
  <sheetViews>
    <sheetView zoomScale="70" zoomScaleNormal="70" topLeftCell="A4" workbookViewId="0">
      <selection activeCell="I21" sqref="I21"/>
    </sheetView>
  </sheetViews>
  <sheetFormatPr defaultColWidth="9" defaultRowHeight="15"/>
  <cols>
    <col min="1" max="1" width="5" customWidth="1"/>
    <col min="3" max="3" width="37.1428571428571" customWidth="1"/>
    <col min="4" max="33" width="4" customWidth="1"/>
    <col min="34" max="37" width="8.28571428571429" customWidth="1"/>
    <col min="38" max="38" width="11.5714285714286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2" t="s">
        <v>115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116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6.5" spans="1:38">
      <c r="A4" s="47" t="s">
        <v>11</v>
      </c>
      <c r="B4" s="91" t="s">
        <v>12</v>
      </c>
      <c r="C4" s="11"/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18.75" customHeight="1" spans="1:38">
      <c r="A5" s="18">
        <v>1</v>
      </c>
      <c r="B5" s="137"/>
      <c r="C5" s="147" t="s">
        <v>117</v>
      </c>
      <c r="D5" s="16"/>
      <c r="E5" s="16" t="s">
        <v>18</v>
      </c>
      <c r="F5" s="16"/>
      <c r="G5" s="16"/>
      <c r="H5" s="16"/>
      <c r="I5" s="16"/>
      <c r="J5" s="1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0</v>
      </c>
      <c r="AI5" s="37">
        <f>COUNTIF(D5:AG5,"A")</f>
        <v>1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18.75" customHeight="1" spans="1:38">
      <c r="A6" s="18">
        <v>2</v>
      </c>
      <c r="B6" s="14"/>
      <c r="C6" s="148" t="s">
        <v>118</v>
      </c>
      <c r="D6" s="21"/>
      <c r="E6" s="20" t="s">
        <v>32</v>
      </c>
      <c r="F6" s="20"/>
      <c r="G6" s="16"/>
      <c r="H6" s="16"/>
      <c r="I6" s="16"/>
      <c r="J6" s="20"/>
      <c r="K6" s="20"/>
      <c r="L6" s="20"/>
      <c r="M6" s="20"/>
      <c r="N6" s="23"/>
      <c r="O6" s="20"/>
      <c r="P6" s="20"/>
      <c r="Q6" s="23"/>
      <c r="R6" s="20"/>
      <c r="S6" s="20"/>
      <c r="T6" s="20"/>
      <c r="U6" s="23"/>
      <c r="V6" s="20"/>
      <c r="W6" s="20"/>
      <c r="X6" s="20"/>
      <c r="Y6" s="23"/>
      <c r="Z6" s="20"/>
      <c r="AA6" s="20"/>
      <c r="AB6" s="20"/>
      <c r="AC6" s="20"/>
      <c r="AD6" s="20"/>
      <c r="AE6" s="20"/>
      <c r="AF6" s="24"/>
      <c r="AG6" s="24"/>
      <c r="AH6" s="36">
        <f t="shared" ref="AH6:AH27" si="0">COUNTIF(D6:AE6,"V")+AL6</f>
        <v>0</v>
      </c>
      <c r="AI6" s="37">
        <f t="shared" ref="AI6:AI27" si="1">COUNTIF(D6:AG6,"A")</f>
        <v>0</v>
      </c>
      <c r="AJ6" s="37">
        <f t="shared" ref="AJ6:AJ27" si="2">COUNTIF(D6:AG6,"S")</f>
        <v>1</v>
      </c>
      <c r="AK6" s="38">
        <f t="shared" ref="AK6:AK27" si="3">COUNTIF(D6:AG6,"I")</f>
        <v>0</v>
      </c>
      <c r="AL6" s="38">
        <f t="shared" ref="AL6:AL27" si="4">COUNTIF(D6:AG6,"TL")</f>
        <v>0</v>
      </c>
    </row>
    <row r="7" ht="18.75" customHeight="1" spans="1:38">
      <c r="A7" s="18">
        <v>3</v>
      </c>
      <c r="B7" s="14"/>
      <c r="C7" s="148" t="s">
        <v>119</v>
      </c>
      <c r="D7" s="21"/>
      <c r="E7" s="20" t="s">
        <v>18</v>
      </c>
      <c r="F7" s="20"/>
      <c r="G7" s="16" t="s">
        <v>14</v>
      </c>
      <c r="H7" s="16"/>
      <c r="I7" s="16"/>
      <c r="J7" s="20"/>
      <c r="K7" s="20"/>
      <c r="L7" s="20"/>
      <c r="M7" s="20"/>
      <c r="N7" s="23"/>
      <c r="O7" s="20"/>
      <c r="P7" s="23"/>
      <c r="Q7" s="23"/>
      <c r="R7" s="20"/>
      <c r="S7" s="20"/>
      <c r="T7" s="20"/>
      <c r="U7" s="23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4"/>
      <c r="AG7" s="24"/>
      <c r="AH7" s="36">
        <f t="shared" si="0"/>
        <v>1</v>
      </c>
      <c r="AI7" s="37">
        <f t="shared" si="1"/>
        <v>1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18.75" customHeight="1" spans="1:38">
      <c r="A8" s="18">
        <v>4</v>
      </c>
      <c r="B8" s="14"/>
      <c r="C8" s="148" t="s">
        <v>120</v>
      </c>
      <c r="D8" s="21"/>
      <c r="E8" s="17" t="s">
        <v>14</v>
      </c>
      <c r="F8" s="20"/>
      <c r="G8" s="16" t="s">
        <v>14</v>
      </c>
      <c r="H8" s="16"/>
      <c r="I8" s="16"/>
      <c r="J8" s="20"/>
      <c r="K8" s="20"/>
      <c r="L8" s="20"/>
      <c r="M8" s="20"/>
      <c r="N8" s="23"/>
      <c r="O8" s="20"/>
      <c r="P8" s="23"/>
      <c r="Q8" s="23"/>
      <c r="R8" s="20"/>
      <c r="S8" s="20"/>
      <c r="T8" s="20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4"/>
      <c r="AG8" s="2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18.75" customHeight="1" spans="1:38">
      <c r="A9" s="18">
        <v>5</v>
      </c>
      <c r="B9" s="14"/>
      <c r="C9" s="148" t="s">
        <v>121</v>
      </c>
      <c r="D9" s="21"/>
      <c r="E9" s="17" t="s">
        <v>14</v>
      </c>
      <c r="F9" s="20"/>
      <c r="G9" s="16" t="s">
        <v>14</v>
      </c>
      <c r="H9" s="16"/>
      <c r="I9" s="16"/>
      <c r="J9" s="20"/>
      <c r="K9" s="20"/>
      <c r="L9" s="20"/>
      <c r="M9" s="20"/>
      <c r="N9" s="23"/>
      <c r="O9" s="20"/>
      <c r="P9" s="23"/>
      <c r="Q9" s="20"/>
      <c r="R9" s="20"/>
      <c r="S9" s="20"/>
      <c r="T9" s="20"/>
      <c r="U9" s="23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18.75" customHeight="1" spans="1:38">
      <c r="A10" s="18">
        <v>6</v>
      </c>
      <c r="B10" s="14"/>
      <c r="C10" s="148" t="s">
        <v>122</v>
      </c>
      <c r="D10" s="21"/>
      <c r="E10" s="17" t="s">
        <v>14</v>
      </c>
      <c r="F10" s="20"/>
      <c r="G10" s="16" t="s">
        <v>14</v>
      </c>
      <c r="H10" s="16"/>
      <c r="I10" s="16"/>
      <c r="J10" s="20"/>
      <c r="K10" s="20"/>
      <c r="L10" s="20"/>
      <c r="M10" s="20"/>
      <c r="N10" s="23"/>
      <c r="O10" s="20"/>
      <c r="P10" s="23"/>
      <c r="Q10" s="20"/>
      <c r="R10" s="20"/>
      <c r="S10" s="20"/>
      <c r="T10" s="20"/>
      <c r="U10" s="2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18.75" customHeight="1" spans="1:38">
      <c r="A11" s="18">
        <v>7</v>
      </c>
      <c r="B11" s="14"/>
      <c r="C11" s="148" t="s">
        <v>123</v>
      </c>
      <c r="D11" s="21"/>
      <c r="E11" s="17" t="s">
        <v>14</v>
      </c>
      <c r="F11" s="20"/>
      <c r="G11" s="16" t="s">
        <v>14</v>
      </c>
      <c r="H11" s="16"/>
      <c r="I11" s="16"/>
      <c r="J11" s="20"/>
      <c r="K11" s="20"/>
      <c r="L11" s="20"/>
      <c r="M11" s="20"/>
      <c r="N11" s="23"/>
      <c r="O11" s="20"/>
      <c r="P11" s="23"/>
      <c r="Q11" s="20"/>
      <c r="R11" s="20"/>
      <c r="S11" s="20"/>
      <c r="T11" s="20"/>
      <c r="U11" s="2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18.75" customHeight="1" spans="1:38">
      <c r="A12" s="18">
        <v>8</v>
      </c>
      <c r="B12" s="14"/>
      <c r="C12" s="148" t="s">
        <v>124</v>
      </c>
      <c r="D12" s="21"/>
      <c r="E12" s="17" t="s">
        <v>14</v>
      </c>
      <c r="F12" s="20"/>
      <c r="G12" s="16" t="s">
        <v>14</v>
      </c>
      <c r="H12" s="16"/>
      <c r="I12" s="16"/>
      <c r="J12" s="20"/>
      <c r="K12" s="20"/>
      <c r="L12" s="20"/>
      <c r="M12" s="20"/>
      <c r="N12" s="23"/>
      <c r="O12" s="20"/>
      <c r="P12" s="23"/>
      <c r="Q12" s="20"/>
      <c r="R12" s="20"/>
      <c r="S12" s="20"/>
      <c r="T12" s="20"/>
      <c r="U12" s="2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18.75" customHeight="1" spans="1:38">
      <c r="A13" s="18">
        <v>9</v>
      </c>
      <c r="B13" s="14"/>
      <c r="C13" s="148" t="s">
        <v>125</v>
      </c>
      <c r="D13" s="21"/>
      <c r="E13" s="17" t="s">
        <v>14</v>
      </c>
      <c r="F13" s="20"/>
      <c r="G13" s="16" t="s">
        <v>14</v>
      </c>
      <c r="H13" s="16"/>
      <c r="I13" s="16"/>
      <c r="J13" s="20"/>
      <c r="K13" s="20"/>
      <c r="L13" s="20"/>
      <c r="M13" s="20"/>
      <c r="N13" s="23"/>
      <c r="O13" s="20"/>
      <c r="P13" s="23"/>
      <c r="Q13" s="20"/>
      <c r="R13" s="20"/>
      <c r="S13" s="20"/>
      <c r="T13" s="20"/>
      <c r="U13" s="2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18.75" customHeight="1" spans="1:38">
      <c r="A14" s="18">
        <v>10</v>
      </c>
      <c r="B14" s="14"/>
      <c r="C14" s="148" t="s">
        <v>126</v>
      </c>
      <c r="D14" s="21"/>
      <c r="E14" s="17" t="s">
        <v>14</v>
      </c>
      <c r="F14" s="20"/>
      <c r="G14" s="16" t="s">
        <v>14</v>
      </c>
      <c r="H14" s="16"/>
      <c r="I14" s="16"/>
      <c r="J14" s="20"/>
      <c r="K14" s="20"/>
      <c r="L14" s="20"/>
      <c r="M14" s="20"/>
      <c r="N14" s="23"/>
      <c r="O14" s="20"/>
      <c r="P14" s="20"/>
      <c r="Q14" s="20"/>
      <c r="R14" s="20"/>
      <c r="S14" s="20"/>
      <c r="T14" s="20"/>
      <c r="U14" s="2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18.75" customHeight="1" spans="1:38">
      <c r="A15" s="18">
        <v>11</v>
      </c>
      <c r="B15" s="14"/>
      <c r="C15" s="148" t="s">
        <v>127</v>
      </c>
      <c r="D15" s="21"/>
      <c r="E15" s="20" t="s">
        <v>18</v>
      </c>
      <c r="F15" s="20"/>
      <c r="G15" s="16"/>
      <c r="H15" s="16"/>
      <c r="I15" s="16"/>
      <c r="J15" s="20"/>
      <c r="K15" s="20"/>
      <c r="L15" s="20"/>
      <c r="M15" s="20"/>
      <c r="N15" s="23"/>
      <c r="O15" s="20"/>
      <c r="P15" s="20"/>
      <c r="Q15" s="20"/>
      <c r="R15" s="20"/>
      <c r="S15" s="20"/>
      <c r="T15" s="20"/>
      <c r="U15" s="23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0</v>
      </c>
      <c r="AI15" s="37">
        <f t="shared" si="1"/>
        <v>1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18.75" customHeight="1" spans="1:38">
      <c r="A16" s="18">
        <v>12</v>
      </c>
      <c r="B16" s="14"/>
      <c r="C16" s="148" t="s">
        <v>128</v>
      </c>
      <c r="D16" s="21"/>
      <c r="E16" s="17" t="s">
        <v>14</v>
      </c>
      <c r="F16" s="20"/>
      <c r="G16" s="16"/>
      <c r="H16" s="16"/>
      <c r="I16" s="16"/>
      <c r="J16" s="20"/>
      <c r="K16" s="20"/>
      <c r="L16" s="20"/>
      <c r="M16" s="20"/>
      <c r="N16" s="23"/>
      <c r="O16" s="20"/>
      <c r="P16" s="23"/>
      <c r="Q16" s="20"/>
      <c r="R16" s="20"/>
      <c r="S16" s="20"/>
      <c r="T16" s="20"/>
      <c r="U16" s="23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1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18.75" customHeight="1" spans="1:38">
      <c r="A17" s="18">
        <v>13</v>
      </c>
      <c r="B17" s="14"/>
      <c r="C17" s="148" t="s">
        <v>129</v>
      </c>
      <c r="D17" s="21"/>
      <c r="E17" s="17" t="s">
        <v>14</v>
      </c>
      <c r="F17" s="20"/>
      <c r="G17" s="16" t="s">
        <v>14</v>
      </c>
      <c r="H17" s="16"/>
      <c r="I17" s="16"/>
      <c r="J17" s="20"/>
      <c r="K17" s="20"/>
      <c r="L17" s="20"/>
      <c r="M17" s="20"/>
      <c r="N17" s="23"/>
      <c r="O17" s="20"/>
      <c r="P17" s="23"/>
      <c r="Q17" s="20"/>
      <c r="R17" s="20"/>
      <c r="S17" s="20"/>
      <c r="T17" s="20"/>
      <c r="U17" s="23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18.75" customHeight="1" spans="1:38">
      <c r="A18" s="18">
        <v>14</v>
      </c>
      <c r="B18" s="14"/>
      <c r="C18" s="148" t="s">
        <v>130</v>
      </c>
      <c r="D18" s="21"/>
      <c r="E18" s="17" t="s">
        <v>14</v>
      </c>
      <c r="F18" s="20"/>
      <c r="G18" s="16" t="s">
        <v>14</v>
      </c>
      <c r="H18" s="16"/>
      <c r="I18" s="16"/>
      <c r="J18" s="20"/>
      <c r="K18" s="20"/>
      <c r="L18" s="20"/>
      <c r="M18" s="20"/>
      <c r="N18" s="23"/>
      <c r="O18" s="20"/>
      <c r="P18" s="23"/>
      <c r="Q18" s="20"/>
      <c r="R18" s="20"/>
      <c r="S18" s="20"/>
      <c r="T18" s="20"/>
      <c r="U18" s="2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18.75" customHeight="1" spans="1:38">
      <c r="A19" s="18">
        <v>15</v>
      </c>
      <c r="B19" s="14"/>
      <c r="C19" s="148" t="s">
        <v>131</v>
      </c>
      <c r="D19" s="21"/>
      <c r="E19" s="17" t="s">
        <v>14</v>
      </c>
      <c r="F19" s="20"/>
      <c r="G19" s="16" t="s">
        <v>14</v>
      </c>
      <c r="H19" s="16"/>
      <c r="I19" s="16"/>
      <c r="J19" s="20"/>
      <c r="K19" s="20"/>
      <c r="L19" s="20"/>
      <c r="M19" s="20"/>
      <c r="N19" s="23"/>
      <c r="O19" s="20"/>
      <c r="P19" s="23"/>
      <c r="Q19" s="20"/>
      <c r="R19" s="20"/>
      <c r="S19" s="20"/>
      <c r="T19" s="20"/>
      <c r="U19" s="2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18.75" customHeight="1" spans="1:38">
      <c r="A20" s="18">
        <v>16</v>
      </c>
      <c r="B20" s="14"/>
      <c r="C20" s="150" t="s">
        <v>132</v>
      </c>
      <c r="D20" s="21"/>
      <c r="E20" s="17" t="s">
        <v>14</v>
      </c>
      <c r="F20" s="20"/>
      <c r="G20" s="16" t="s">
        <v>14</v>
      </c>
      <c r="H20" s="16"/>
      <c r="I20" s="16"/>
      <c r="J20" s="20"/>
      <c r="K20" s="20"/>
      <c r="L20" s="20"/>
      <c r="M20" s="20"/>
      <c r="N20" s="23"/>
      <c r="O20" s="20"/>
      <c r="P20" s="20"/>
      <c r="Q20" s="20"/>
      <c r="R20" s="20"/>
      <c r="S20" s="20"/>
      <c r="T20" s="20"/>
      <c r="U20" s="2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18.75" customHeight="1" spans="1:38">
      <c r="A21" s="18">
        <v>17</v>
      </c>
      <c r="B21" s="14"/>
      <c r="C21" s="148" t="s">
        <v>133</v>
      </c>
      <c r="D21" s="21"/>
      <c r="E21" s="20" t="s">
        <v>32</v>
      </c>
      <c r="F21" s="20"/>
      <c r="G21" s="16" t="s">
        <v>14</v>
      </c>
      <c r="H21" s="16"/>
      <c r="I21" s="16"/>
      <c r="J21" s="20"/>
      <c r="K21" s="20"/>
      <c r="L21" s="20"/>
      <c r="M21" s="20"/>
      <c r="N21" s="23"/>
      <c r="O21" s="20"/>
      <c r="P21" s="23"/>
      <c r="Q21" s="20"/>
      <c r="R21" s="20"/>
      <c r="S21" s="20"/>
      <c r="T21" s="20"/>
      <c r="U21" s="2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1</v>
      </c>
      <c r="AI21" s="37">
        <f t="shared" si="1"/>
        <v>0</v>
      </c>
      <c r="AJ21" s="37">
        <f t="shared" si="2"/>
        <v>1</v>
      </c>
      <c r="AK21" s="38">
        <f t="shared" si="3"/>
        <v>0</v>
      </c>
      <c r="AL21" s="38">
        <f t="shared" si="4"/>
        <v>0</v>
      </c>
    </row>
    <row r="22" ht="18.75" customHeight="1" spans="1:38">
      <c r="A22" s="18">
        <v>18</v>
      </c>
      <c r="B22" s="14"/>
      <c r="C22" s="148" t="s">
        <v>134</v>
      </c>
      <c r="D22" s="21"/>
      <c r="E22" s="20" t="s">
        <v>18</v>
      </c>
      <c r="F22" s="20"/>
      <c r="G22" s="16" t="s">
        <v>14</v>
      </c>
      <c r="H22" s="16"/>
      <c r="I22" s="16"/>
      <c r="J22" s="20"/>
      <c r="K22" s="20"/>
      <c r="L22" s="20"/>
      <c r="M22" s="20"/>
      <c r="N22" s="23"/>
      <c r="O22" s="20"/>
      <c r="P22" s="23"/>
      <c r="Q22" s="20"/>
      <c r="R22" s="20"/>
      <c r="S22" s="20"/>
      <c r="T22" s="20"/>
      <c r="U22" s="2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4"/>
      <c r="AG22" s="24"/>
      <c r="AH22" s="36">
        <f t="shared" si="0"/>
        <v>1</v>
      </c>
      <c r="AI22" s="37">
        <f t="shared" si="1"/>
        <v>1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18.75" customHeight="1" spans="1:38">
      <c r="A23" s="18">
        <v>19</v>
      </c>
      <c r="B23" s="20"/>
      <c r="C23" s="149" t="s">
        <v>135</v>
      </c>
      <c r="D23" s="21"/>
      <c r="E23" s="17" t="s">
        <v>14</v>
      </c>
      <c r="F23" s="20"/>
      <c r="G23" s="16" t="s">
        <v>14</v>
      </c>
      <c r="H23" s="16"/>
      <c r="I23" s="16"/>
      <c r="J23" s="20"/>
      <c r="K23" s="20"/>
      <c r="L23" s="20"/>
      <c r="M23" s="20"/>
      <c r="N23" s="23"/>
      <c r="O23" s="20"/>
      <c r="P23" s="23"/>
      <c r="Q23" s="20"/>
      <c r="R23" s="20"/>
      <c r="S23" s="20"/>
      <c r="T23" s="20"/>
      <c r="U23" s="2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4"/>
      <c r="AG23" s="24"/>
      <c r="AH23" s="36">
        <f t="shared" si="0"/>
        <v>2</v>
      </c>
      <c r="AI23" s="37">
        <f t="shared" si="1"/>
        <v>0</v>
      </c>
      <c r="AJ23" s="37">
        <f t="shared" si="2"/>
        <v>0</v>
      </c>
      <c r="AK23" s="38">
        <f t="shared" si="3"/>
        <v>0</v>
      </c>
      <c r="AL23" s="38">
        <f t="shared" si="4"/>
        <v>0</v>
      </c>
    </row>
    <row r="24" ht="18.75" customHeight="1" spans="1:38">
      <c r="A24" s="18">
        <v>20</v>
      </c>
      <c r="B24" s="20"/>
      <c r="C24" s="149" t="s">
        <v>136</v>
      </c>
      <c r="D24" s="21"/>
      <c r="E24" s="20" t="s">
        <v>18</v>
      </c>
      <c r="F24" s="20"/>
      <c r="G24" s="16" t="s">
        <v>14</v>
      </c>
      <c r="H24" s="16"/>
      <c r="I24" s="16"/>
      <c r="J24" s="20"/>
      <c r="K24" s="20"/>
      <c r="L24" s="20"/>
      <c r="M24" s="20"/>
      <c r="N24" s="23"/>
      <c r="O24" s="20"/>
      <c r="P24" s="23"/>
      <c r="Q24" s="20"/>
      <c r="R24" s="20"/>
      <c r="S24" s="20"/>
      <c r="T24" s="20"/>
      <c r="U24" s="2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4"/>
      <c r="AG24" s="24"/>
      <c r="AH24" s="36">
        <f t="shared" si="0"/>
        <v>1</v>
      </c>
      <c r="AI24" s="37">
        <f t="shared" si="1"/>
        <v>1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18.75" customHeight="1" spans="1:38">
      <c r="A25" s="18">
        <v>21</v>
      </c>
      <c r="B25" s="20"/>
      <c r="C25" s="149" t="s">
        <v>137</v>
      </c>
      <c r="D25" s="21"/>
      <c r="E25" s="17" t="s">
        <v>14</v>
      </c>
      <c r="F25" s="20"/>
      <c r="G25" s="16" t="s">
        <v>14</v>
      </c>
      <c r="H25" s="16"/>
      <c r="I25" s="16"/>
      <c r="J25" s="20"/>
      <c r="K25" s="20"/>
      <c r="L25" s="20"/>
      <c r="M25" s="20"/>
      <c r="N25" s="23"/>
      <c r="O25" s="20"/>
      <c r="P25" s="23"/>
      <c r="Q25" s="20"/>
      <c r="R25" s="20"/>
      <c r="S25" s="20"/>
      <c r="T25" s="20"/>
      <c r="U25" s="2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4"/>
      <c r="AG25" s="2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18.75" customHeight="1" spans="1:38">
      <c r="A26" s="18">
        <v>22</v>
      </c>
      <c r="B26" s="20"/>
      <c r="C26" s="149" t="s">
        <v>138</v>
      </c>
      <c r="D26" s="21"/>
      <c r="E26" s="17" t="s">
        <v>14</v>
      </c>
      <c r="F26" s="20"/>
      <c r="G26" s="16" t="s">
        <v>14</v>
      </c>
      <c r="H26" s="16"/>
      <c r="I26" s="16"/>
      <c r="J26" s="20"/>
      <c r="K26" s="20"/>
      <c r="L26" s="20"/>
      <c r="M26" s="20"/>
      <c r="N26" s="23"/>
      <c r="O26" s="20"/>
      <c r="P26" s="23"/>
      <c r="Q26" s="20"/>
      <c r="R26" s="20"/>
      <c r="S26" s="20"/>
      <c r="T26" s="20"/>
      <c r="U26" s="2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4"/>
      <c r="AG26" s="2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  <row r="27" ht="18.75" customHeight="1" spans="1:38">
      <c r="A27" s="18">
        <v>23</v>
      </c>
      <c r="B27" s="20"/>
      <c r="C27" s="149" t="s">
        <v>139</v>
      </c>
      <c r="D27" s="21"/>
      <c r="E27" s="17" t="s">
        <v>14</v>
      </c>
      <c r="F27" s="20"/>
      <c r="G27" s="16" t="s">
        <v>14</v>
      </c>
      <c r="H27" s="16"/>
      <c r="I27" s="16"/>
      <c r="J27" s="20"/>
      <c r="K27" s="20"/>
      <c r="L27" s="20"/>
      <c r="M27" s="20"/>
      <c r="N27" s="23"/>
      <c r="O27" s="20"/>
      <c r="P27" s="23"/>
      <c r="Q27" s="20"/>
      <c r="R27" s="20"/>
      <c r="S27" s="20"/>
      <c r="T27" s="20"/>
      <c r="U27" s="23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4"/>
      <c r="AG27" s="24"/>
      <c r="AH27" s="36">
        <f t="shared" si="0"/>
        <v>2</v>
      </c>
      <c r="AI27" s="37">
        <f t="shared" si="1"/>
        <v>0</v>
      </c>
      <c r="AJ27" s="37">
        <f t="shared" si="2"/>
        <v>0</v>
      </c>
      <c r="AK27" s="38">
        <f t="shared" si="3"/>
        <v>0</v>
      </c>
      <c r="AL27" s="38">
        <f t="shared" si="4"/>
        <v>0</v>
      </c>
    </row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31496062992126" top="0.748031496062992" bottom="0.748031496062992" header="0.31496062992126" footer="0.31496062992126"/>
  <pageSetup paperSize="5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9"/>
  <sheetViews>
    <sheetView zoomScale="70" zoomScaleNormal="70" workbookViewId="0">
      <selection activeCell="Y16" sqref="Y16"/>
    </sheetView>
  </sheetViews>
  <sheetFormatPr defaultColWidth="9" defaultRowHeight="15"/>
  <cols>
    <col min="1" max="1" width="5" customWidth="1"/>
    <col min="3" max="3" width="37.1428571428571" customWidth="1"/>
    <col min="4" max="33" width="4.14285714285714" customWidth="1"/>
    <col min="34" max="38" width="11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2" t="s">
        <v>140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141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5"/>
      <c r="AH3" s="26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6.5" spans="1:38">
      <c r="A4" s="9" t="s">
        <v>11</v>
      </c>
      <c r="B4" s="91" t="s">
        <v>12</v>
      </c>
      <c r="C4" s="11"/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2">
        <v>31</v>
      </c>
      <c r="AH4" s="31"/>
      <c r="AI4" s="32"/>
      <c r="AJ4" s="33"/>
      <c r="AK4" s="34"/>
      <c r="AL4" s="35"/>
    </row>
    <row r="5" ht="21" customHeight="1" spans="1:38">
      <c r="A5" s="13">
        <v>1</v>
      </c>
      <c r="B5" s="137"/>
      <c r="C5" s="147" t="s">
        <v>142</v>
      </c>
      <c r="D5" s="16"/>
      <c r="E5" s="17" t="s">
        <v>14</v>
      </c>
      <c r="F5" s="23"/>
      <c r="G5" s="23" t="s">
        <v>14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21" customHeight="1" spans="1:38">
      <c r="A6" s="18">
        <v>2</v>
      </c>
      <c r="B6" s="14"/>
      <c r="C6" s="148" t="s">
        <v>143</v>
      </c>
      <c r="D6" s="16"/>
      <c r="E6" s="17" t="s">
        <v>14</v>
      </c>
      <c r="F6" s="21"/>
      <c r="G6" s="23" t="s">
        <v>14</v>
      </c>
      <c r="H6" s="23"/>
      <c r="I6" s="23"/>
      <c r="J6" s="23"/>
      <c r="K6" s="23"/>
      <c r="L6" s="20"/>
      <c r="M6" s="20"/>
      <c r="N6" s="23"/>
      <c r="O6" s="20"/>
      <c r="P6" s="23"/>
      <c r="Q6" s="23"/>
      <c r="R6" s="20"/>
      <c r="S6" s="20"/>
      <c r="T6" s="20"/>
      <c r="U6" s="23"/>
      <c r="V6" s="23"/>
      <c r="W6" s="23"/>
      <c r="X6" s="23"/>
      <c r="Y6" s="23"/>
      <c r="Z6" s="20"/>
      <c r="AA6" s="20"/>
      <c r="AB6" s="20"/>
      <c r="AC6" s="20"/>
      <c r="AD6" s="20"/>
      <c r="AE6" s="20"/>
      <c r="AF6" s="24"/>
      <c r="AG6" s="24"/>
      <c r="AH6" s="36">
        <f t="shared" ref="AH6:AH28" si="0">COUNTIF(D6:AE6,"V")+AL6</f>
        <v>2</v>
      </c>
      <c r="AI6" s="37">
        <f t="shared" ref="AI6:AI28" si="1">COUNTIF(D6:AG6,"A")</f>
        <v>0</v>
      </c>
      <c r="AJ6" s="37">
        <f t="shared" ref="AJ6:AJ28" si="2">COUNTIF(D6:AG6,"S")</f>
        <v>0</v>
      </c>
      <c r="AK6" s="38">
        <f t="shared" ref="AK6:AK28" si="3">COUNTIF(D6:AG6,"I")</f>
        <v>0</v>
      </c>
      <c r="AL6" s="38">
        <f t="shared" ref="AL6:AL28" si="4">COUNTIF(D6:AG6,"TL")</f>
        <v>0</v>
      </c>
    </row>
    <row r="7" ht="21" customHeight="1" spans="1:38">
      <c r="A7" s="18">
        <v>3</v>
      </c>
      <c r="B7" s="14"/>
      <c r="C7" s="148" t="s">
        <v>144</v>
      </c>
      <c r="D7" s="16"/>
      <c r="E7" s="17" t="s">
        <v>14</v>
      </c>
      <c r="F7" s="21"/>
      <c r="G7" s="23" t="s">
        <v>14</v>
      </c>
      <c r="H7" s="23"/>
      <c r="I7" s="23"/>
      <c r="J7" s="23"/>
      <c r="K7" s="23"/>
      <c r="L7" s="20"/>
      <c r="M7" s="20"/>
      <c r="N7" s="23"/>
      <c r="O7" s="20"/>
      <c r="P7" s="23"/>
      <c r="Q7" s="23"/>
      <c r="R7" s="20"/>
      <c r="S7" s="20"/>
      <c r="T7" s="20"/>
      <c r="U7" s="23"/>
      <c r="V7" s="23"/>
      <c r="W7" s="23"/>
      <c r="X7" s="23"/>
      <c r="Y7" s="23"/>
      <c r="Z7" s="20"/>
      <c r="AA7" s="20"/>
      <c r="AB7" s="20"/>
      <c r="AC7" s="20"/>
      <c r="AD7" s="20"/>
      <c r="AE7" s="20"/>
      <c r="AF7" s="24"/>
      <c r="AG7" s="2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21" customHeight="1" spans="1:38">
      <c r="A8" s="18">
        <v>4</v>
      </c>
      <c r="B8" s="14"/>
      <c r="C8" s="148" t="s">
        <v>145</v>
      </c>
      <c r="D8" s="16"/>
      <c r="E8" s="23" t="s">
        <v>32</v>
      </c>
      <c r="F8" s="21"/>
      <c r="G8" s="23" t="s">
        <v>14</v>
      </c>
      <c r="H8" s="23"/>
      <c r="I8" s="23"/>
      <c r="J8" s="23"/>
      <c r="K8" s="23"/>
      <c r="L8" s="20"/>
      <c r="M8" s="20"/>
      <c r="N8" s="23"/>
      <c r="O8" s="20"/>
      <c r="P8" s="20"/>
      <c r="Q8" s="23"/>
      <c r="R8" s="20"/>
      <c r="S8" s="20"/>
      <c r="T8" s="20"/>
      <c r="U8" s="23"/>
      <c r="V8" s="23"/>
      <c r="W8" s="23"/>
      <c r="X8" s="23"/>
      <c r="Y8" s="23"/>
      <c r="Z8" s="20"/>
      <c r="AA8" s="20"/>
      <c r="AB8" s="20"/>
      <c r="AC8" s="20"/>
      <c r="AD8" s="20"/>
      <c r="AE8" s="20"/>
      <c r="AF8" s="24"/>
      <c r="AG8" s="24"/>
      <c r="AH8" s="36">
        <f t="shared" si="0"/>
        <v>1</v>
      </c>
      <c r="AI8" s="37">
        <f t="shared" si="1"/>
        <v>0</v>
      </c>
      <c r="AJ8" s="37">
        <f t="shared" si="2"/>
        <v>1</v>
      </c>
      <c r="AK8" s="38">
        <f t="shared" si="3"/>
        <v>0</v>
      </c>
      <c r="AL8" s="38">
        <f t="shared" si="4"/>
        <v>0</v>
      </c>
    </row>
    <row r="9" ht="21" customHeight="1" spans="1:38">
      <c r="A9" s="18">
        <v>5</v>
      </c>
      <c r="B9" s="14"/>
      <c r="C9" s="148" t="s">
        <v>146</v>
      </c>
      <c r="D9" s="16"/>
      <c r="E9" s="17" t="s">
        <v>14</v>
      </c>
      <c r="F9" s="21"/>
      <c r="G9" s="23" t="s">
        <v>14</v>
      </c>
      <c r="H9" s="23"/>
      <c r="I9" s="23"/>
      <c r="J9" s="23"/>
      <c r="K9" s="23"/>
      <c r="L9" s="20"/>
      <c r="M9" s="20"/>
      <c r="N9" s="23"/>
      <c r="O9" s="20"/>
      <c r="P9" s="23"/>
      <c r="Q9" s="23"/>
      <c r="R9" s="20"/>
      <c r="S9" s="20"/>
      <c r="T9" s="20"/>
      <c r="U9" s="23"/>
      <c r="V9" s="23"/>
      <c r="W9" s="23"/>
      <c r="X9" s="23"/>
      <c r="Y9" s="23"/>
      <c r="Z9" s="20"/>
      <c r="AA9" s="20"/>
      <c r="AB9" s="20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21" customHeight="1" spans="1:38">
      <c r="A10" s="18">
        <v>6</v>
      </c>
      <c r="B10" s="14"/>
      <c r="C10" s="148" t="s">
        <v>147</v>
      </c>
      <c r="D10" s="16"/>
      <c r="E10" s="17" t="s">
        <v>14</v>
      </c>
      <c r="F10" s="21"/>
      <c r="G10" s="23" t="s">
        <v>14</v>
      </c>
      <c r="H10" s="23"/>
      <c r="I10" s="23"/>
      <c r="J10" s="23"/>
      <c r="K10" s="23"/>
      <c r="L10" s="20"/>
      <c r="M10" s="20"/>
      <c r="N10" s="23"/>
      <c r="O10" s="20"/>
      <c r="P10" s="23"/>
      <c r="Q10" s="20"/>
      <c r="R10" s="20"/>
      <c r="S10" s="20"/>
      <c r="T10" s="20"/>
      <c r="U10" s="23"/>
      <c r="V10" s="23"/>
      <c r="W10" s="23"/>
      <c r="X10" s="23"/>
      <c r="Y10" s="23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21" customHeight="1" spans="1:38">
      <c r="A11" s="18">
        <v>7</v>
      </c>
      <c r="B11" s="14"/>
      <c r="C11" s="148" t="s">
        <v>148</v>
      </c>
      <c r="D11" s="16"/>
      <c r="E11" s="17" t="s">
        <v>14</v>
      </c>
      <c r="F11" s="21"/>
      <c r="G11" s="23" t="s">
        <v>14</v>
      </c>
      <c r="H11" s="23"/>
      <c r="I11" s="23"/>
      <c r="J11" s="23"/>
      <c r="K11" s="23"/>
      <c r="L11" s="20"/>
      <c r="M11" s="20"/>
      <c r="N11" s="23"/>
      <c r="O11" s="20"/>
      <c r="P11" s="23"/>
      <c r="Q11" s="20"/>
      <c r="R11" s="20"/>
      <c r="S11" s="20"/>
      <c r="T11" s="20"/>
      <c r="U11" s="23"/>
      <c r="V11" s="23"/>
      <c r="W11" s="23"/>
      <c r="X11" s="23"/>
      <c r="Y11" s="23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21" customHeight="1" spans="1:38">
      <c r="A12" s="18">
        <v>8</v>
      </c>
      <c r="B12" s="14"/>
      <c r="C12" s="148" t="s">
        <v>149</v>
      </c>
      <c r="D12" s="16"/>
      <c r="E12" s="17" t="s">
        <v>14</v>
      </c>
      <c r="F12" s="21"/>
      <c r="G12" s="23" t="s">
        <v>14</v>
      </c>
      <c r="H12" s="23"/>
      <c r="I12" s="23"/>
      <c r="J12" s="21"/>
      <c r="K12" s="23"/>
      <c r="L12" s="20"/>
      <c r="M12" s="20"/>
      <c r="N12" s="23"/>
      <c r="O12" s="20"/>
      <c r="P12" s="23"/>
      <c r="Q12" s="20"/>
      <c r="R12" s="20"/>
      <c r="S12" s="20"/>
      <c r="T12" s="20"/>
      <c r="U12" s="23"/>
      <c r="V12" s="23"/>
      <c r="W12" s="23"/>
      <c r="X12" s="23"/>
      <c r="Y12" s="23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21" customHeight="1" spans="1:38">
      <c r="A13" s="18">
        <v>9</v>
      </c>
      <c r="B13" s="14"/>
      <c r="C13" s="148" t="s">
        <v>150</v>
      </c>
      <c r="D13" s="16"/>
      <c r="E13" s="17" t="s">
        <v>14</v>
      </c>
      <c r="F13" s="21"/>
      <c r="G13" s="23" t="s">
        <v>14</v>
      </c>
      <c r="H13" s="23"/>
      <c r="I13" s="23"/>
      <c r="J13" s="21"/>
      <c r="K13" s="23"/>
      <c r="L13" s="20"/>
      <c r="M13" s="20"/>
      <c r="N13" s="23"/>
      <c r="O13" s="20"/>
      <c r="P13" s="23"/>
      <c r="Q13" s="20"/>
      <c r="R13" s="20"/>
      <c r="S13" s="20"/>
      <c r="T13" s="20"/>
      <c r="U13" s="23"/>
      <c r="V13" s="23"/>
      <c r="W13" s="23"/>
      <c r="X13" s="23"/>
      <c r="Y13" s="23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1" customHeight="1" spans="1:38">
      <c r="A14" s="18">
        <v>10</v>
      </c>
      <c r="B14" s="14"/>
      <c r="C14" s="148" t="s">
        <v>151</v>
      </c>
      <c r="D14" s="16"/>
      <c r="E14" s="17" t="s">
        <v>14</v>
      </c>
      <c r="F14" s="21"/>
      <c r="G14" s="23" t="s">
        <v>14</v>
      </c>
      <c r="H14" s="23"/>
      <c r="I14" s="23"/>
      <c r="J14" s="21"/>
      <c r="K14" s="23"/>
      <c r="L14" s="20"/>
      <c r="M14" s="20"/>
      <c r="N14" s="23"/>
      <c r="O14" s="20"/>
      <c r="P14" s="23"/>
      <c r="Q14" s="20"/>
      <c r="R14" s="20"/>
      <c r="S14" s="20"/>
      <c r="T14" s="20"/>
      <c r="U14" s="23"/>
      <c r="V14" s="23"/>
      <c r="W14" s="23"/>
      <c r="X14" s="23"/>
      <c r="Y14" s="23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1" customHeight="1" spans="1:38">
      <c r="A15" s="18">
        <v>11</v>
      </c>
      <c r="B15" s="14"/>
      <c r="C15" s="148" t="s">
        <v>152</v>
      </c>
      <c r="D15" s="16"/>
      <c r="E15" s="17" t="s">
        <v>14</v>
      </c>
      <c r="F15" s="21"/>
      <c r="G15" s="23" t="s">
        <v>14</v>
      </c>
      <c r="H15" s="23"/>
      <c r="I15" s="16"/>
      <c r="J15" s="21"/>
      <c r="K15" s="23"/>
      <c r="L15" s="20"/>
      <c r="M15" s="20"/>
      <c r="N15" s="23"/>
      <c r="O15" s="20"/>
      <c r="P15" s="23"/>
      <c r="Q15" s="20"/>
      <c r="R15" s="20"/>
      <c r="S15" s="20"/>
      <c r="T15" s="20"/>
      <c r="U15" s="23"/>
      <c r="V15" s="23"/>
      <c r="W15" s="23"/>
      <c r="X15" s="23"/>
      <c r="Y15" s="23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1" customHeight="1" spans="1:38">
      <c r="A16" s="18">
        <v>12</v>
      </c>
      <c r="B16" s="14"/>
      <c r="C16" s="148" t="s">
        <v>153</v>
      </c>
      <c r="D16" s="16"/>
      <c r="E16" s="17" t="s">
        <v>14</v>
      </c>
      <c r="F16" s="21"/>
      <c r="G16" s="23" t="s">
        <v>14</v>
      </c>
      <c r="H16" s="23"/>
      <c r="I16" s="23"/>
      <c r="J16" s="21"/>
      <c r="K16" s="23"/>
      <c r="L16" s="20"/>
      <c r="M16" s="20"/>
      <c r="N16" s="23"/>
      <c r="O16" s="20"/>
      <c r="P16" s="23"/>
      <c r="Q16" s="20"/>
      <c r="R16" s="20"/>
      <c r="S16" s="20"/>
      <c r="T16" s="20"/>
      <c r="U16" s="23"/>
      <c r="V16" s="23"/>
      <c r="W16" s="23"/>
      <c r="X16" s="23"/>
      <c r="Y16" s="23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21" customHeight="1" spans="1:38">
      <c r="A17" s="18">
        <v>13</v>
      </c>
      <c r="B17" s="14"/>
      <c r="C17" s="148" t="s">
        <v>154</v>
      </c>
      <c r="D17" s="16"/>
      <c r="E17" s="17" t="s">
        <v>14</v>
      </c>
      <c r="F17" s="21"/>
      <c r="G17" s="23" t="s">
        <v>14</v>
      </c>
      <c r="H17" s="23"/>
      <c r="I17" s="23"/>
      <c r="J17" s="21"/>
      <c r="K17" s="20"/>
      <c r="L17" s="20"/>
      <c r="M17" s="20"/>
      <c r="N17" s="23"/>
      <c r="O17" s="20"/>
      <c r="P17" s="23"/>
      <c r="Q17" s="20"/>
      <c r="R17" s="20"/>
      <c r="S17" s="20"/>
      <c r="T17" s="20"/>
      <c r="U17" s="23"/>
      <c r="V17" s="23"/>
      <c r="W17" s="23"/>
      <c r="X17" s="23"/>
      <c r="Y17" s="23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1" customHeight="1" spans="1:38">
      <c r="A18" s="18">
        <v>14</v>
      </c>
      <c r="B18" s="14"/>
      <c r="C18" s="148" t="s">
        <v>155</v>
      </c>
      <c r="D18" s="16"/>
      <c r="E18" s="17" t="s">
        <v>14</v>
      </c>
      <c r="F18" s="21"/>
      <c r="G18" s="23" t="s">
        <v>14</v>
      </c>
      <c r="H18" s="23"/>
      <c r="I18" s="23"/>
      <c r="J18" s="21"/>
      <c r="K18" s="20"/>
      <c r="L18" s="20"/>
      <c r="M18" s="20"/>
      <c r="N18" s="23"/>
      <c r="O18" s="20"/>
      <c r="P18" s="23"/>
      <c r="Q18" s="20"/>
      <c r="R18" s="20"/>
      <c r="S18" s="20"/>
      <c r="T18" s="20"/>
      <c r="U18" s="23"/>
      <c r="V18" s="23"/>
      <c r="W18" s="23"/>
      <c r="X18" s="23"/>
      <c r="Y18" s="23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1" customHeight="1" spans="1:38">
      <c r="A19" s="18">
        <v>15</v>
      </c>
      <c r="B19" s="14"/>
      <c r="C19" s="148" t="s">
        <v>156</v>
      </c>
      <c r="D19" s="16"/>
      <c r="E19" s="17" t="s">
        <v>14</v>
      </c>
      <c r="F19" s="21"/>
      <c r="G19" s="23" t="s">
        <v>14</v>
      </c>
      <c r="H19" s="23"/>
      <c r="I19" s="23"/>
      <c r="J19" s="21"/>
      <c r="K19" s="20"/>
      <c r="L19" s="20"/>
      <c r="M19" s="20"/>
      <c r="N19" s="23"/>
      <c r="O19" s="20"/>
      <c r="P19" s="23"/>
      <c r="Q19" s="20"/>
      <c r="R19" s="20"/>
      <c r="S19" s="20"/>
      <c r="T19" s="20"/>
      <c r="U19" s="23"/>
      <c r="V19" s="23"/>
      <c r="W19" s="23"/>
      <c r="X19" s="23"/>
      <c r="Y19" s="23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1" customHeight="1" spans="1:38">
      <c r="A20" s="18">
        <v>16</v>
      </c>
      <c r="B20" s="14"/>
      <c r="C20" s="148" t="s">
        <v>157</v>
      </c>
      <c r="D20" s="16"/>
      <c r="E20" s="17" t="s">
        <v>14</v>
      </c>
      <c r="F20" s="21"/>
      <c r="G20" s="23" t="s">
        <v>14</v>
      </c>
      <c r="H20" s="23"/>
      <c r="I20" s="23"/>
      <c r="J20" s="21"/>
      <c r="K20" s="20"/>
      <c r="L20" s="20"/>
      <c r="M20" s="20"/>
      <c r="N20" s="23"/>
      <c r="O20" s="20"/>
      <c r="P20" s="23"/>
      <c r="Q20" s="20"/>
      <c r="R20" s="20"/>
      <c r="S20" s="20"/>
      <c r="T20" s="20"/>
      <c r="U20" s="23"/>
      <c r="V20" s="23"/>
      <c r="W20" s="23"/>
      <c r="X20" s="23"/>
      <c r="Y20" s="23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1" customHeight="1" spans="1:38">
      <c r="A21" s="18">
        <v>17</v>
      </c>
      <c r="B21" s="14"/>
      <c r="C21" s="148" t="s">
        <v>158</v>
      </c>
      <c r="D21" s="16"/>
      <c r="E21" s="17" t="s">
        <v>14</v>
      </c>
      <c r="F21" s="21"/>
      <c r="G21" s="23" t="s">
        <v>14</v>
      </c>
      <c r="H21" s="23"/>
      <c r="I21" s="23"/>
      <c r="J21" s="21"/>
      <c r="K21" s="20"/>
      <c r="L21" s="20"/>
      <c r="M21" s="20"/>
      <c r="N21" s="23"/>
      <c r="O21" s="20"/>
      <c r="P21" s="23"/>
      <c r="Q21" s="20"/>
      <c r="R21" s="20"/>
      <c r="S21" s="20"/>
      <c r="T21" s="20"/>
      <c r="U21" s="23"/>
      <c r="V21" s="23"/>
      <c r="W21" s="23"/>
      <c r="X21" s="23"/>
      <c r="Y21" s="23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21" customHeight="1" spans="1:38">
      <c r="A22" s="18">
        <v>18</v>
      </c>
      <c r="B22" s="14"/>
      <c r="C22" s="148" t="s">
        <v>159</v>
      </c>
      <c r="D22" s="16"/>
      <c r="E22" s="17" t="s">
        <v>14</v>
      </c>
      <c r="F22" s="21"/>
      <c r="G22" s="23" t="s">
        <v>14</v>
      </c>
      <c r="H22" s="23"/>
      <c r="I22" s="23"/>
      <c r="J22" s="21"/>
      <c r="K22" s="20"/>
      <c r="L22" s="20"/>
      <c r="M22" s="20"/>
      <c r="N22" s="23"/>
      <c r="O22" s="20"/>
      <c r="P22" s="23"/>
      <c r="Q22" s="20"/>
      <c r="R22" s="20"/>
      <c r="S22" s="20"/>
      <c r="T22" s="20"/>
      <c r="U22" s="23"/>
      <c r="V22" s="23"/>
      <c r="W22" s="23"/>
      <c r="X22" s="23"/>
      <c r="Y22" s="20"/>
      <c r="Z22" s="20"/>
      <c r="AA22" s="20"/>
      <c r="AB22" s="20"/>
      <c r="AC22" s="20"/>
      <c r="AD22" s="20"/>
      <c r="AE22" s="20"/>
      <c r="AF22" s="24"/>
      <c r="AG22" s="2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21" customHeight="1" spans="1:38">
      <c r="A23" s="18">
        <v>19</v>
      </c>
      <c r="B23" s="14"/>
      <c r="C23" s="148" t="s">
        <v>160</v>
      </c>
      <c r="D23" s="16"/>
      <c r="E23" s="17" t="s">
        <v>14</v>
      </c>
      <c r="F23" s="21"/>
      <c r="G23" s="23" t="s">
        <v>14</v>
      </c>
      <c r="H23" s="23"/>
      <c r="I23" s="16"/>
      <c r="J23" s="21"/>
      <c r="K23" s="20"/>
      <c r="L23" s="20"/>
      <c r="M23" s="20"/>
      <c r="N23" s="23"/>
      <c r="O23" s="20"/>
      <c r="P23" s="23"/>
      <c r="Q23" s="20"/>
      <c r="R23" s="20"/>
      <c r="S23" s="20"/>
      <c r="T23" s="20"/>
      <c r="U23" s="23"/>
      <c r="V23" s="23"/>
      <c r="W23" s="23"/>
      <c r="X23" s="23"/>
      <c r="Y23" s="20"/>
      <c r="Z23" s="20"/>
      <c r="AA23" s="20"/>
      <c r="AB23" s="20"/>
      <c r="AC23" s="20"/>
      <c r="AD23" s="20"/>
      <c r="AE23" s="20"/>
      <c r="AF23" s="24"/>
      <c r="AG23" s="24"/>
      <c r="AH23" s="36">
        <f t="shared" si="0"/>
        <v>2</v>
      </c>
      <c r="AI23" s="37">
        <f t="shared" si="1"/>
        <v>0</v>
      </c>
      <c r="AJ23" s="37">
        <f t="shared" si="2"/>
        <v>0</v>
      </c>
      <c r="AK23" s="38">
        <f t="shared" si="3"/>
        <v>0</v>
      </c>
      <c r="AL23" s="38">
        <f t="shared" si="4"/>
        <v>0</v>
      </c>
    </row>
    <row r="24" ht="21" customHeight="1" spans="1:38">
      <c r="A24" s="18">
        <v>20</v>
      </c>
      <c r="B24" s="14"/>
      <c r="C24" s="148" t="s">
        <v>161</v>
      </c>
      <c r="D24" s="16"/>
      <c r="E24" s="17" t="s">
        <v>14</v>
      </c>
      <c r="F24" s="21"/>
      <c r="G24" s="23" t="s">
        <v>14</v>
      </c>
      <c r="H24" s="23"/>
      <c r="I24" s="23"/>
      <c r="J24" s="21"/>
      <c r="K24" s="20"/>
      <c r="L24" s="20"/>
      <c r="M24" s="20"/>
      <c r="N24" s="23"/>
      <c r="O24" s="20"/>
      <c r="P24" s="23"/>
      <c r="Q24" s="20"/>
      <c r="R24" s="20"/>
      <c r="S24" s="20"/>
      <c r="T24" s="20"/>
      <c r="U24" s="23"/>
      <c r="V24" s="23"/>
      <c r="W24" s="23"/>
      <c r="X24" s="23"/>
      <c r="Y24" s="20"/>
      <c r="Z24" s="20"/>
      <c r="AA24" s="20"/>
      <c r="AB24" s="20"/>
      <c r="AC24" s="20"/>
      <c r="AD24" s="20"/>
      <c r="AE24" s="20"/>
      <c r="AF24" s="24"/>
      <c r="AG24" s="24"/>
      <c r="AH24" s="36">
        <f t="shared" si="0"/>
        <v>2</v>
      </c>
      <c r="AI24" s="37">
        <f t="shared" si="1"/>
        <v>0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21" customHeight="1" spans="1:38">
      <c r="A25" s="18">
        <v>21</v>
      </c>
      <c r="B25" s="14"/>
      <c r="C25" s="148" t="s">
        <v>162</v>
      </c>
      <c r="D25" s="16"/>
      <c r="E25" s="17" t="s">
        <v>14</v>
      </c>
      <c r="F25" s="21"/>
      <c r="G25" s="23" t="s">
        <v>14</v>
      </c>
      <c r="H25" s="23"/>
      <c r="I25" s="23"/>
      <c r="J25" s="21"/>
      <c r="K25" s="20"/>
      <c r="L25" s="20"/>
      <c r="M25" s="20"/>
      <c r="N25" s="23"/>
      <c r="O25" s="20"/>
      <c r="P25" s="23"/>
      <c r="Q25" s="20"/>
      <c r="R25" s="20"/>
      <c r="S25" s="20"/>
      <c r="T25" s="20"/>
      <c r="U25" s="23"/>
      <c r="V25" s="23"/>
      <c r="W25" s="23"/>
      <c r="X25" s="23"/>
      <c r="Y25" s="20"/>
      <c r="Z25" s="20"/>
      <c r="AA25" s="20"/>
      <c r="AB25" s="20"/>
      <c r="AC25" s="20"/>
      <c r="AD25" s="20"/>
      <c r="AE25" s="20"/>
      <c r="AF25" s="24"/>
      <c r="AG25" s="2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21" customHeight="1" spans="1:38">
      <c r="A26" s="18">
        <v>22</v>
      </c>
      <c r="B26" s="20"/>
      <c r="C26" s="149" t="s">
        <v>163</v>
      </c>
      <c r="D26" s="16"/>
      <c r="E26" s="17" t="s">
        <v>14</v>
      </c>
      <c r="F26" s="21"/>
      <c r="G26" s="23" t="s">
        <v>14</v>
      </c>
      <c r="H26" s="23"/>
      <c r="I26" s="23"/>
      <c r="J26" s="21"/>
      <c r="K26" s="20"/>
      <c r="L26" s="20"/>
      <c r="M26" s="20"/>
      <c r="N26" s="23"/>
      <c r="O26" s="20"/>
      <c r="P26" s="23"/>
      <c r="Q26" s="20"/>
      <c r="R26" s="20"/>
      <c r="S26" s="20"/>
      <c r="T26" s="20"/>
      <c r="U26" s="23"/>
      <c r="V26" s="23"/>
      <c r="W26" s="23"/>
      <c r="X26" s="23"/>
      <c r="Y26" s="20"/>
      <c r="Z26" s="20"/>
      <c r="AA26" s="20"/>
      <c r="AB26" s="20"/>
      <c r="AC26" s="20"/>
      <c r="AD26" s="20"/>
      <c r="AE26" s="20"/>
      <c r="AF26" s="24"/>
      <c r="AG26" s="2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  <row r="27" ht="21" customHeight="1" spans="1:38">
      <c r="A27" s="18">
        <v>23</v>
      </c>
      <c r="B27" s="20"/>
      <c r="C27" s="149" t="s">
        <v>164</v>
      </c>
      <c r="D27" s="16"/>
      <c r="E27" s="17" t="s">
        <v>14</v>
      </c>
      <c r="F27" s="21"/>
      <c r="G27" s="23" t="s">
        <v>14</v>
      </c>
      <c r="H27" s="23"/>
      <c r="I27" s="23"/>
      <c r="J27" s="21"/>
      <c r="K27" s="20"/>
      <c r="L27" s="20"/>
      <c r="M27" s="20"/>
      <c r="N27" s="23"/>
      <c r="O27" s="20"/>
      <c r="P27" s="23"/>
      <c r="Q27" s="20"/>
      <c r="R27" s="20"/>
      <c r="S27" s="20"/>
      <c r="T27" s="20"/>
      <c r="U27" s="23"/>
      <c r="V27" s="23"/>
      <c r="W27" s="23"/>
      <c r="X27" s="23"/>
      <c r="Y27" s="20"/>
      <c r="Z27" s="20"/>
      <c r="AA27" s="20"/>
      <c r="AB27" s="20"/>
      <c r="AC27" s="20"/>
      <c r="AD27" s="20"/>
      <c r="AE27" s="20"/>
      <c r="AF27" s="24"/>
      <c r="AG27" s="24"/>
      <c r="AH27" s="36">
        <f t="shared" si="0"/>
        <v>2</v>
      </c>
      <c r="AI27" s="37">
        <f t="shared" si="1"/>
        <v>0</v>
      </c>
      <c r="AJ27" s="37">
        <f t="shared" si="2"/>
        <v>0</v>
      </c>
      <c r="AK27" s="38">
        <f t="shared" si="3"/>
        <v>0</v>
      </c>
      <c r="AL27" s="38">
        <f t="shared" si="4"/>
        <v>0</v>
      </c>
    </row>
    <row r="28" ht="21" customHeight="1" spans="1:38">
      <c r="A28" s="18">
        <v>24</v>
      </c>
      <c r="B28" s="20"/>
      <c r="C28" s="149" t="s">
        <v>165</v>
      </c>
      <c r="D28" s="16"/>
      <c r="E28" s="17" t="s">
        <v>14</v>
      </c>
      <c r="F28" s="21"/>
      <c r="G28" s="23" t="s">
        <v>14</v>
      </c>
      <c r="H28" s="23"/>
      <c r="I28" s="23"/>
      <c r="J28" s="21"/>
      <c r="K28" s="20"/>
      <c r="L28" s="20"/>
      <c r="M28" s="20"/>
      <c r="N28" s="23"/>
      <c r="O28" s="20"/>
      <c r="P28" s="23"/>
      <c r="Q28" s="20"/>
      <c r="R28" s="20"/>
      <c r="S28" s="20"/>
      <c r="T28" s="20"/>
      <c r="U28" s="23"/>
      <c r="V28" s="23"/>
      <c r="W28" s="23"/>
      <c r="X28" s="23"/>
      <c r="Y28" s="20"/>
      <c r="Z28" s="20"/>
      <c r="AA28" s="20"/>
      <c r="AB28" s="20"/>
      <c r="AC28" s="20"/>
      <c r="AD28" s="20"/>
      <c r="AE28" s="20"/>
      <c r="AF28" s="24"/>
      <c r="AG28" s="24"/>
      <c r="AH28" s="36">
        <f t="shared" si="0"/>
        <v>2</v>
      </c>
      <c r="AI28" s="37">
        <f t="shared" si="1"/>
        <v>0</v>
      </c>
      <c r="AJ28" s="37">
        <f t="shared" si="2"/>
        <v>0</v>
      </c>
      <c r="AK28" s="38">
        <f t="shared" si="3"/>
        <v>0</v>
      </c>
      <c r="AL28" s="38">
        <f t="shared" si="4"/>
        <v>0</v>
      </c>
    </row>
    <row r="29" ht="15.75" spans="7:7">
      <c r="G29" s="23"/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29"/>
  <sheetViews>
    <sheetView zoomScale="70" zoomScaleNormal="70" topLeftCell="A7" workbookViewId="0">
      <selection activeCell="N24" sqref="N24"/>
    </sheetView>
  </sheetViews>
  <sheetFormatPr defaultColWidth="9" defaultRowHeight="15"/>
  <cols>
    <col min="1" max="1" width="5" customWidth="1"/>
    <col min="3" max="3" width="37.1428571428571" customWidth="1"/>
    <col min="4" max="33" width="4.57142857142857" customWidth="1"/>
    <col min="34" max="38" width="11.7142857142857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2" t="s">
        <v>166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167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124" t="s">
        <v>4</v>
      </c>
      <c r="D3" s="135" t="s">
        <v>5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44"/>
      <c r="AH3" s="116" t="s">
        <v>6</v>
      </c>
      <c r="AI3" s="145" t="s">
        <v>7</v>
      </c>
      <c r="AJ3" s="28" t="s">
        <v>8</v>
      </c>
      <c r="AK3" s="29" t="s">
        <v>9</v>
      </c>
      <c r="AL3" s="30" t="s">
        <v>10</v>
      </c>
    </row>
    <row r="4" ht="16.5" spans="1:38">
      <c r="A4" s="9" t="s">
        <v>11</v>
      </c>
      <c r="B4" s="91" t="s">
        <v>12</v>
      </c>
      <c r="C4" s="11"/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2">
        <v>31</v>
      </c>
      <c r="AH4" s="116"/>
      <c r="AI4" s="146"/>
      <c r="AJ4" s="33"/>
      <c r="AK4" s="34"/>
      <c r="AL4" s="35"/>
    </row>
    <row r="5" ht="19.5" customHeight="1" spans="1:38">
      <c r="A5" s="13">
        <v>1</v>
      </c>
      <c r="B5" s="137"/>
      <c r="C5" s="138" t="s">
        <v>168</v>
      </c>
      <c r="D5" s="16"/>
      <c r="E5" s="17" t="s">
        <v>14</v>
      </c>
      <c r="F5" s="16"/>
      <c r="G5" s="16" t="s">
        <v>14</v>
      </c>
      <c r="H5" s="16"/>
      <c r="I5" s="16"/>
      <c r="J5" s="1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19.5" customHeight="1" spans="1:38">
      <c r="A6" s="18">
        <v>2</v>
      </c>
      <c r="B6" s="14"/>
      <c r="C6" s="139" t="s">
        <v>169</v>
      </c>
      <c r="D6" s="16"/>
      <c r="E6" s="17" t="s">
        <v>14</v>
      </c>
      <c r="F6" s="21"/>
      <c r="G6" s="16" t="s">
        <v>14</v>
      </c>
      <c r="H6" s="16"/>
      <c r="I6" s="16"/>
      <c r="J6" s="21"/>
      <c r="K6" s="23"/>
      <c r="L6" s="23"/>
      <c r="M6" s="23"/>
      <c r="N6" s="23"/>
      <c r="O6" s="20"/>
      <c r="P6" s="23"/>
      <c r="Q6" s="23"/>
      <c r="R6" s="20"/>
      <c r="S6" s="20"/>
      <c r="T6" s="23"/>
      <c r="U6" s="23"/>
      <c r="V6" s="20"/>
      <c r="W6" s="20"/>
      <c r="X6" s="23"/>
      <c r="Y6" s="20"/>
      <c r="Z6" s="20"/>
      <c r="AA6" s="20"/>
      <c r="AB6" s="23"/>
      <c r="AC6" s="20"/>
      <c r="AD6" s="20"/>
      <c r="AE6" s="20"/>
      <c r="AF6" s="24"/>
      <c r="AG6" s="24"/>
      <c r="AH6" s="36">
        <f t="shared" ref="AH6:AH28" si="0">COUNTIF(D6:AE6,"V")+AL6</f>
        <v>2</v>
      </c>
      <c r="AI6" s="37">
        <f t="shared" ref="AI6:AI28" si="1">COUNTIF(D6:AG6,"A")</f>
        <v>0</v>
      </c>
      <c r="AJ6" s="37">
        <f t="shared" ref="AJ6:AJ28" si="2">COUNTIF(D6:AG6,"S")</f>
        <v>0</v>
      </c>
      <c r="AK6" s="38">
        <f t="shared" ref="AK6:AK28" si="3">COUNTIF(D6:AG6,"I")</f>
        <v>0</v>
      </c>
      <c r="AL6" s="38">
        <f t="shared" ref="AL6:AL28" si="4">COUNTIF(D6:AG6,"TL")</f>
        <v>0</v>
      </c>
    </row>
    <row r="7" ht="19.5" customHeight="1" spans="1:38">
      <c r="A7" s="18">
        <v>3</v>
      </c>
      <c r="B7" s="14"/>
      <c r="C7" s="139" t="s">
        <v>170</v>
      </c>
      <c r="D7" s="16"/>
      <c r="E7" s="17" t="s">
        <v>14</v>
      </c>
      <c r="F7" s="21"/>
      <c r="G7" s="16"/>
      <c r="H7" s="16"/>
      <c r="I7" s="16"/>
      <c r="J7" s="21"/>
      <c r="K7" s="23"/>
      <c r="L7" s="23"/>
      <c r="M7" s="23"/>
      <c r="N7" s="23"/>
      <c r="O7" s="20"/>
      <c r="P7" s="23"/>
      <c r="Q7" s="23"/>
      <c r="R7" s="20"/>
      <c r="S7" s="20"/>
      <c r="T7" s="23"/>
      <c r="U7" s="23"/>
      <c r="V7" s="20"/>
      <c r="W7" s="20"/>
      <c r="X7" s="23"/>
      <c r="Y7" s="20"/>
      <c r="Z7" s="20"/>
      <c r="AA7" s="20"/>
      <c r="AB7" s="23"/>
      <c r="AC7" s="20"/>
      <c r="AD7" s="20"/>
      <c r="AE7" s="20"/>
      <c r="AF7" s="24"/>
      <c r="AG7" s="24"/>
      <c r="AH7" s="36">
        <f t="shared" si="0"/>
        <v>1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19.5" customHeight="1" spans="1:38">
      <c r="A8" s="18">
        <v>4</v>
      </c>
      <c r="B8" s="14"/>
      <c r="C8" s="140" t="s">
        <v>171</v>
      </c>
      <c r="D8" s="16"/>
      <c r="E8" s="21" t="s">
        <v>23</v>
      </c>
      <c r="F8" s="21"/>
      <c r="G8" s="16" t="s">
        <v>14</v>
      </c>
      <c r="H8" s="16"/>
      <c r="I8" s="16"/>
      <c r="J8" s="21"/>
      <c r="K8" s="23"/>
      <c r="L8" s="23"/>
      <c r="M8" s="23"/>
      <c r="N8" s="23"/>
      <c r="O8" s="20"/>
      <c r="P8" s="23"/>
      <c r="Q8" s="23"/>
      <c r="R8" s="20"/>
      <c r="S8" s="20"/>
      <c r="T8" s="23"/>
      <c r="U8" s="23"/>
      <c r="V8" s="20"/>
      <c r="W8" s="20"/>
      <c r="X8" s="23"/>
      <c r="Y8" s="20"/>
      <c r="Z8" s="20"/>
      <c r="AA8" s="20"/>
      <c r="AB8" s="20"/>
      <c r="AC8" s="20"/>
      <c r="AD8" s="20"/>
      <c r="AE8" s="20"/>
      <c r="AF8" s="24"/>
      <c r="AG8" s="24"/>
      <c r="AH8" s="36">
        <f t="shared" si="0"/>
        <v>1</v>
      </c>
      <c r="AI8" s="37">
        <f t="shared" si="1"/>
        <v>0</v>
      </c>
      <c r="AJ8" s="37">
        <f t="shared" si="2"/>
        <v>0</v>
      </c>
      <c r="AK8" s="38">
        <f t="shared" si="3"/>
        <v>1</v>
      </c>
      <c r="AL8" s="38">
        <f t="shared" si="4"/>
        <v>0</v>
      </c>
    </row>
    <row r="9" ht="19.5" customHeight="1" spans="1:38">
      <c r="A9" s="18">
        <v>5</v>
      </c>
      <c r="B9" s="14"/>
      <c r="C9" s="139" t="s">
        <v>172</v>
      </c>
      <c r="D9" s="16"/>
      <c r="E9" s="17" t="s">
        <v>14</v>
      </c>
      <c r="F9" s="21"/>
      <c r="G9" s="16" t="s">
        <v>14</v>
      </c>
      <c r="H9" s="16"/>
      <c r="I9" s="16"/>
      <c r="J9" s="21"/>
      <c r="K9" s="23"/>
      <c r="L9" s="23"/>
      <c r="M9" s="23"/>
      <c r="N9" s="23"/>
      <c r="O9" s="20"/>
      <c r="P9" s="23"/>
      <c r="Q9" s="23"/>
      <c r="R9" s="20"/>
      <c r="S9" s="20"/>
      <c r="T9" s="23"/>
      <c r="U9" s="23"/>
      <c r="V9" s="20"/>
      <c r="W9" s="20"/>
      <c r="X9" s="23"/>
      <c r="Y9" s="20"/>
      <c r="Z9" s="20"/>
      <c r="AA9" s="20"/>
      <c r="AB9" s="20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19.5" customHeight="1" spans="1:38">
      <c r="A10" s="18">
        <v>6</v>
      </c>
      <c r="B10" s="14"/>
      <c r="C10" s="139" t="s">
        <v>173</v>
      </c>
      <c r="D10" s="16"/>
      <c r="E10" s="17" t="s">
        <v>14</v>
      </c>
      <c r="F10" s="21"/>
      <c r="G10" s="16" t="s">
        <v>14</v>
      </c>
      <c r="H10" s="16"/>
      <c r="I10" s="16"/>
      <c r="J10" s="21"/>
      <c r="K10" s="23"/>
      <c r="L10" s="23"/>
      <c r="M10" s="23"/>
      <c r="N10" s="23"/>
      <c r="O10" s="20"/>
      <c r="P10" s="23"/>
      <c r="Q10" s="23"/>
      <c r="R10" s="20"/>
      <c r="S10" s="20"/>
      <c r="T10" s="23"/>
      <c r="U10" s="23"/>
      <c r="V10" s="20"/>
      <c r="W10" s="20"/>
      <c r="X10" s="23"/>
      <c r="Y10" s="20"/>
      <c r="Z10" s="20"/>
      <c r="AA10" s="20"/>
      <c r="AB10" s="20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19.5" customHeight="1" spans="1:38">
      <c r="A11" s="18">
        <v>7</v>
      </c>
      <c r="B11" s="14"/>
      <c r="C11" s="139" t="s">
        <v>174</v>
      </c>
      <c r="D11" s="16"/>
      <c r="E11" s="21" t="s">
        <v>32</v>
      </c>
      <c r="F11" s="21"/>
      <c r="G11" s="16" t="s">
        <v>32</v>
      </c>
      <c r="H11" s="16"/>
      <c r="I11" s="16"/>
      <c r="J11" s="21"/>
      <c r="K11" s="23"/>
      <c r="L11" s="23"/>
      <c r="M11" s="20"/>
      <c r="N11" s="23"/>
      <c r="O11" s="20"/>
      <c r="P11" s="20"/>
      <c r="Q11" s="20"/>
      <c r="R11" s="20"/>
      <c r="S11" s="20"/>
      <c r="T11" s="23"/>
      <c r="U11" s="23"/>
      <c r="V11" s="20"/>
      <c r="W11" s="20"/>
      <c r="X11" s="23"/>
      <c r="Y11" s="20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0</v>
      </c>
      <c r="AI11" s="37">
        <f t="shared" si="1"/>
        <v>0</v>
      </c>
      <c r="AJ11" s="37">
        <f t="shared" si="2"/>
        <v>2</v>
      </c>
      <c r="AK11" s="38">
        <f t="shared" si="3"/>
        <v>0</v>
      </c>
      <c r="AL11" s="38">
        <f t="shared" si="4"/>
        <v>0</v>
      </c>
    </row>
    <row r="12" ht="19.5" customHeight="1" spans="1:38">
      <c r="A12" s="18">
        <v>8</v>
      </c>
      <c r="B12" s="14"/>
      <c r="C12" s="139" t="s">
        <v>175</v>
      </c>
      <c r="D12" s="16"/>
      <c r="E12" s="17" t="s">
        <v>14</v>
      </c>
      <c r="F12" s="21"/>
      <c r="G12" s="16" t="s">
        <v>14</v>
      </c>
      <c r="H12" s="16"/>
      <c r="I12" s="16"/>
      <c r="J12" s="21"/>
      <c r="K12" s="23"/>
      <c r="L12" s="23"/>
      <c r="M12" s="20"/>
      <c r="N12" s="23"/>
      <c r="O12" s="20"/>
      <c r="P12" s="20"/>
      <c r="Q12" s="20"/>
      <c r="R12" s="20"/>
      <c r="S12" s="20"/>
      <c r="T12" s="23"/>
      <c r="U12" s="23"/>
      <c r="V12" s="20"/>
      <c r="W12" s="20"/>
      <c r="X12" s="23"/>
      <c r="Y12" s="20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19.5" customHeight="1" spans="1:38">
      <c r="A13" s="18">
        <v>9</v>
      </c>
      <c r="B13" s="14"/>
      <c r="C13" s="139" t="s">
        <v>176</v>
      </c>
      <c r="D13" s="16"/>
      <c r="E13" s="17" t="s">
        <v>14</v>
      </c>
      <c r="F13" s="21"/>
      <c r="G13" s="16" t="s">
        <v>14</v>
      </c>
      <c r="H13" s="16"/>
      <c r="I13" s="16"/>
      <c r="J13" s="21"/>
      <c r="K13" s="23"/>
      <c r="L13" s="23"/>
      <c r="M13" s="20"/>
      <c r="N13" s="23"/>
      <c r="O13" s="20"/>
      <c r="P13" s="20"/>
      <c r="Q13" s="20"/>
      <c r="R13" s="20"/>
      <c r="S13" s="20"/>
      <c r="T13" s="23"/>
      <c r="U13" s="23"/>
      <c r="V13" s="20"/>
      <c r="W13" s="20"/>
      <c r="X13" s="23"/>
      <c r="Y13" s="20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19.5" customHeight="1" spans="1:38">
      <c r="A14" s="18">
        <v>10</v>
      </c>
      <c r="B14" s="14"/>
      <c r="C14" s="139" t="s">
        <v>177</v>
      </c>
      <c r="D14" s="16"/>
      <c r="E14" s="17" t="s">
        <v>14</v>
      </c>
      <c r="F14" s="21"/>
      <c r="G14" s="16" t="s">
        <v>14</v>
      </c>
      <c r="H14" s="16"/>
      <c r="I14" s="16"/>
      <c r="J14" s="21"/>
      <c r="K14" s="23"/>
      <c r="L14" s="23"/>
      <c r="M14" s="20"/>
      <c r="N14" s="23"/>
      <c r="O14" s="20"/>
      <c r="P14" s="20"/>
      <c r="Q14" s="20"/>
      <c r="R14" s="20"/>
      <c r="S14" s="20"/>
      <c r="T14" s="23"/>
      <c r="U14" s="23"/>
      <c r="V14" s="20"/>
      <c r="W14" s="20"/>
      <c r="X14" s="23"/>
      <c r="Y14" s="20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19.5" customHeight="1" spans="1:38">
      <c r="A15" s="18">
        <v>11</v>
      </c>
      <c r="B15" s="14"/>
      <c r="C15" s="139" t="s">
        <v>178</v>
      </c>
      <c r="D15" s="16"/>
      <c r="E15" s="21" t="s">
        <v>32</v>
      </c>
      <c r="F15" s="21"/>
      <c r="G15" s="16" t="s">
        <v>14</v>
      </c>
      <c r="H15" s="16"/>
      <c r="I15" s="16"/>
      <c r="J15" s="21"/>
      <c r="K15" s="23"/>
      <c r="L15" s="23"/>
      <c r="M15" s="20"/>
      <c r="N15" s="23"/>
      <c r="O15" s="20"/>
      <c r="P15" s="20"/>
      <c r="Q15" s="20"/>
      <c r="R15" s="20"/>
      <c r="S15" s="20"/>
      <c r="T15" s="23"/>
      <c r="U15" s="23"/>
      <c r="V15" s="20"/>
      <c r="W15" s="20"/>
      <c r="X15" s="23"/>
      <c r="Y15" s="20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1</v>
      </c>
      <c r="AI15" s="37">
        <f t="shared" si="1"/>
        <v>0</v>
      </c>
      <c r="AJ15" s="37">
        <f t="shared" si="2"/>
        <v>1</v>
      </c>
      <c r="AK15" s="38">
        <f t="shared" si="3"/>
        <v>0</v>
      </c>
      <c r="AL15" s="38">
        <f t="shared" si="4"/>
        <v>0</v>
      </c>
    </row>
    <row r="16" ht="19.5" customHeight="1" spans="1:38">
      <c r="A16" s="18">
        <v>12</v>
      </c>
      <c r="B16" s="14"/>
      <c r="C16" s="139" t="s">
        <v>179</v>
      </c>
      <c r="D16" s="16"/>
      <c r="E16" s="17" t="s">
        <v>14</v>
      </c>
      <c r="F16" s="21"/>
      <c r="G16" s="16" t="s">
        <v>14</v>
      </c>
      <c r="H16" s="16"/>
      <c r="I16" s="16"/>
      <c r="J16" s="21"/>
      <c r="K16" s="23"/>
      <c r="L16" s="23"/>
      <c r="M16" s="20"/>
      <c r="N16" s="23"/>
      <c r="O16" s="20"/>
      <c r="P16" s="20"/>
      <c r="Q16" s="20"/>
      <c r="R16" s="20"/>
      <c r="S16" s="20"/>
      <c r="T16" s="23"/>
      <c r="U16" s="23"/>
      <c r="V16" s="20"/>
      <c r="W16" s="20"/>
      <c r="X16" s="23"/>
      <c r="Y16" s="20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19.5" customHeight="1" spans="1:38">
      <c r="A17" s="18">
        <v>13</v>
      </c>
      <c r="B17" s="14"/>
      <c r="C17" s="139" t="s">
        <v>180</v>
      </c>
      <c r="D17" s="16"/>
      <c r="E17" s="17" t="s">
        <v>14</v>
      </c>
      <c r="F17" s="21"/>
      <c r="G17" s="16" t="s">
        <v>14</v>
      </c>
      <c r="H17" s="16"/>
      <c r="I17" s="16"/>
      <c r="J17" s="21"/>
      <c r="K17" s="23"/>
      <c r="L17" s="23"/>
      <c r="M17" s="20"/>
      <c r="N17" s="23"/>
      <c r="O17" s="20"/>
      <c r="P17" s="20"/>
      <c r="Q17" s="20"/>
      <c r="R17" s="20"/>
      <c r="S17" s="20"/>
      <c r="T17" s="23"/>
      <c r="U17" s="23"/>
      <c r="V17" s="20"/>
      <c r="W17" s="20"/>
      <c r="X17" s="23"/>
      <c r="Y17" s="20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19.5" customHeight="1" spans="1:38">
      <c r="A18" s="18">
        <v>14</v>
      </c>
      <c r="B18" s="14"/>
      <c r="C18" s="139" t="s">
        <v>181</v>
      </c>
      <c r="D18" s="16"/>
      <c r="E18" s="17" t="s">
        <v>14</v>
      </c>
      <c r="F18" s="21"/>
      <c r="G18" s="16" t="s">
        <v>14</v>
      </c>
      <c r="H18" s="16"/>
      <c r="I18" s="16"/>
      <c r="J18" s="21"/>
      <c r="K18" s="23"/>
      <c r="L18" s="23"/>
      <c r="M18" s="20"/>
      <c r="N18" s="23"/>
      <c r="O18" s="20"/>
      <c r="P18" s="20"/>
      <c r="Q18" s="20"/>
      <c r="R18" s="20"/>
      <c r="S18" s="20"/>
      <c r="T18" s="23"/>
      <c r="U18" s="23"/>
      <c r="V18" s="20"/>
      <c r="W18" s="20"/>
      <c r="X18" s="23"/>
      <c r="Y18" s="20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19.5" customHeight="1" spans="1:38">
      <c r="A19" s="18">
        <v>15</v>
      </c>
      <c r="B19" s="14"/>
      <c r="C19" s="139" t="s">
        <v>182</v>
      </c>
      <c r="D19" s="16"/>
      <c r="E19" s="17" t="s">
        <v>14</v>
      </c>
      <c r="F19" s="21"/>
      <c r="G19" s="16" t="s">
        <v>14</v>
      </c>
      <c r="H19" s="16"/>
      <c r="I19" s="16"/>
      <c r="J19" s="21"/>
      <c r="K19" s="23"/>
      <c r="L19" s="23"/>
      <c r="M19" s="20"/>
      <c r="N19" s="23"/>
      <c r="O19" s="20"/>
      <c r="P19" s="20"/>
      <c r="Q19" s="20"/>
      <c r="R19" s="20"/>
      <c r="S19" s="20"/>
      <c r="T19" s="23"/>
      <c r="U19" s="23"/>
      <c r="V19" s="20"/>
      <c r="W19" s="20"/>
      <c r="X19" s="23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19.5" customHeight="1" spans="1:38">
      <c r="A20" s="18">
        <v>16</v>
      </c>
      <c r="B20" s="14"/>
      <c r="C20" s="139" t="s">
        <v>183</v>
      </c>
      <c r="D20" s="16"/>
      <c r="E20" s="21" t="s">
        <v>32</v>
      </c>
      <c r="F20" s="21"/>
      <c r="G20" s="16" t="s">
        <v>14</v>
      </c>
      <c r="H20" s="16"/>
      <c r="I20" s="16"/>
      <c r="J20" s="21"/>
      <c r="K20" s="23"/>
      <c r="L20" s="23"/>
      <c r="M20" s="20"/>
      <c r="N20" s="23"/>
      <c r="O20" s="20"/>
      <c r="P20" s="20"/>
      <c r="Q20" s="20"/>
      <c r="R20" s="20"/>
      <c r="S20" s="20"/>
      <c r="T20" s="23"/>
      <c r="U20" s="23"/>
      <c r="V20" s="20"/>
      <c r="W20" s="20"/>
      <c r="X20" s="23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1</v>
      </c>
      <c r="AI20" s="37">
        <f t="shared" si="1"/>
        <v>0</v>
      </c>
      <c r="AJ20" s="37">
        <f t="shared" si="2"/>
        <v>1</v>
      </c>
      <c r="AK20" s="38">
        <f t="shared" si="3"/>
        <v>0</v>
      </c>
      <c r="AL20" s="38">
        <f t="shared" si="4"/>
        <v>0</v>
      </c>
    </row>
    <row r="21" ht="19.5" customHeight="1" spans="1:38">
      <c r="A21" s="18">
        <v>17</v>
      </c>
      <c r="B21" s="14"/>
      <c r="C21" s="140" t="s">
        <v>184</v>
      </c>
      <c r="D21" s="16"/>
      <c r="E21" s="17" t="s">
        <v>14</v>
      </c>
      <c r="F21" s="21"/>
      <c r="G21" s="16" t="s">
        <v>14</v>
      </c>
      <c r="H21" s="16"/>
      <c r="I21" s="16"/>
      <c r="J21" s="21"/>
      <c r="K21" s="23"/>
      <c r="L21" s="23"/>
      <c r="M21" s="20"/>
      <c r="N21" s="23"/>
      <c r="O21" s="20"/>
      <c r="P21" s="20"/>
      <c r="Q21" s="20"/>
      <c r="R21" s="20"/>
      <c r="S21" s="20"/>
      <c r="T21" s="23"/>
      <c r="U21" s="23"/>
      <c r="V21" s="20"/>
      <c r="W21" s="20"/>
      <c r="X21" s="23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19.5" customHeight="1" spans="1:38">
      <c r="A22" s="18">
        <v>19</v>
      </c>
      <c r="B22" s="14"/>
      <c r="C22" s="139" t="s">
        <v>185</v>
      </c>
      <c r="D22" s="16"/>
      <c r="E22" s="17" t="s">
        <v>14</v>
      </c>
      <c r="F22" s="21"/>
      <c r="G22" s="16" t="s">
        <v>14</v>
      </c>
      <c r="H22" s="16"/>
      <c r="I22" s="16"/>
      <c r="J22" s="21"/>
      <c r="K22" s="23"/>
      <c r="L22" s="23"/>
      <c r="M22" s="20"/>
      <c r="N22" s="23"/>
      <c r="O22" s="20"/>
      <c r="P22" s="23"/>
      <c r="Q22" s="20"/>
      <c r="R22" s="20"/>
      <c r="S22" s="20"/>
      <c r="T22" s="23"/>
      <c r="U22" s="23"/>
      <c r="V22" s="20"/>
      <c r="W22" s="20"/>
      <c r="X22" s="23"/>
      <c r="Y22" s="20"/>
      <c r="Z22" s="20"/>
      <c r="AA22" s="20"/>
      <c r="AB22" s="20"/>
      <c r="AC22" s="20"/>
      <c r="AD22" s="20"/>
      <c r="AE22" s="20"/>
      <c r="AF22" s="24"/>
      <c r="AG22" s="2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19.5" customHeight="1" spans="1:38">
      <c r="A23" s="18">
        <v>20</v>
      </c>
      <c r="B23" s="14"/>
      <c r="C23" s="139" t="s">
        <v>186</v>
      </c>
      <c r="D23" s="16"/>
      <c r="E23" s="17" t="s">
        <v>14</v>
      </c>
      <c r="F23" s="21"/>
      <c r="G23" s="16" t="s">
        <v>14</v>
      </c>
      <c r="H23" s="16"/>
      <c r="I23" s="16"/>
      <c r="J23" s="21"/>
      <c r="K23" s="23"/>
      <c r="L23" s="23"/>
      <c r="M23" s="20"/>
      <c r="N23" s="23"/>
      <c r="O23" s="20"/>
      <c r="P23" s="23"/>
      <c r="Q23" s="20"/>
      <c r="R23" s="20"/>
      <c r="S23" s="20"/>
      <c r="T23" s="23"/>
      <c r="U23" s="23"/>
      <c r="V23" s="20"/>
      <c r="W23" s="20"/>
      <c r="X23" s="23"/>
      <c r="Y23" s="20"/>
      <c r="Z23" s="20"/>
      <c r="AA23" s="20"/>
      <c r="AB23" s="20"/>
      <c r="AC23" s="20"/>
      <c r="AD23" s="20"/>
      <c r="AE23" s="20"/>
      <c r="AF23" s="24"/>
      <c r="AG23" s="24"/>
      <c r="AH23" s="36">
        <f t="shared" si="0"/>
        <v>2</v>
      </c>
      <c r="AI23" s="37">
        <f t="shared" si="1"/>
        <v>0</v>
      </c>
      <c r="AJ23" s="37">
        <f t="shared" si="2"/>
        <v>0</v>
      </c>
      <c r="AK23" s="38">
        <f t="shared" si="3"/>
        <v>0</v>
      </c>
      <c r="AL23" s="38">
        <f t="shared" si="4"/>
        <v>0</v>
      </c>
    </row>
    <row r="24" ht="19.5" customHeight="1" spans="1:38">
      <c r="A24" s="18">
        <v>21</v>
      </c>
      <c r="B24" s="14"/>
      <c r="C24" s="139" t="s">
        <v>187</v>
      </c>
      <c r="D24" s="16"/>
      <c r="E24" s="17" t="s">
        <v>14</v>
      </c>
      <c r="F24" s="21"/>
      <c r="G24" s="16" t="s">
        <v>14</v>
      </c>
      <c r="H24" s="16"/>
      <c r="I24" s="16"/>
      <c r="J24" s="21"/>
      <c r="K24" s="23"/>
      <c r="L24" s="23"/>
      <c r="M24" s="20"/>
      <c r="N24" s="23"/>
      <c r="O24" s="20"/>
      <c r="P24" s="23"/>
      <c r="Q24" s="20"/>
      <c r="R24" s="20"/>
      <c r="S24" s="20"/>
      <c r="T24" s="23"/>
      <c r="U24" s="23"/>
      <c r="V24" s="20"/>
      <c r="W24" s="20"/>
      <c r="X24" s="23"/>
      <c r="Y24" s="20"/>
      <c r="Z24" s="20"/>
      <c r="AA24" s="20"/>
      <c r="AB24" s="20"/>
      <c r="AC24" s="20"/>
      <c r="AD24" s="20"/>
      <c r="AE24" s="20"/>
      <c r="AF24" s="24"/>
      <c r="AG24" s="24"/>
      <c r="AH24" s="36">
        <f t="shared" si="0"/>
        <v>2</v>
      </c>
      <c r="AI24" s="37">
        <f t="shared" si="1"/>
        <v>0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19.5" customHeight="1" spans="1:38">
      <c r="A25" s="18">
        <v>22</v>
      </c>
      <c r="B25" s="20"/>
      <c r="C25" s="141" t="s">
        <v>188</v>
      </c>
      <c r="D25" s="16"/>
      <c r="E25" s="17" t="s">
        <v>14</v>
      </c>
      <c r="F25" s="21"/>
      <c r="G25" s="16" t="s">
        <v>14</v>
      </c>
      <c r="H25" s="16"/>
      <c r="I25" s="16"/>
      <c r="J25" s="21"/>
      <c r="K25" s="23"/>
      <c r="L25" s="23"/>
      <c r="M25" s="20"/>
      <c r="N25" s="23"/>
      <c r="O25" s="20"/>
      <c r="P25" s="23"/>
      <c r="Q25" s="20"/>
      <c r="R25" s="20"/>
      <c r="S25" s="20"/>
      <c r="T25" s="23"/>
      <c r="U25" s="23"/>
      <c r="V25" s="20"/>
      <c r="W25" s="20"/>
      <c r="X25" s="23"/>
      <c r="Y25" s="20"/>
      <c r="Z25" s="20"/>
      <c r="AA25" s="20"/>
      <c r="AB25" s="20"/>
      <c r="AC25" s="20"/>
      <c r="AD25" s="20"/>
      <c r="AE25" s="20"/>
      <c r="AF25" s="24"/>
      <c r="AG25" s="2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19.5" customHeight="1" spans="1:38">
      <c r="A26" s="18">
        <v>23</v>
      </c>
      <c r="B26" s="20"/>
      <c r="C26" s="141" t="s">
        <v>189</v>
      </c>
      <c r="D26" s="16"/>
      <c r="E26" s="17" t="s">
        <v>14</v>
      </c>
      <c r="F26" s="21"/>
      <c r="G26" s="16" t="s">
        <v>14</v>
      </c>
      <c r="H26" s="16"/>
      <c r="I26" s="16"/>
      <c r="J26" s="21"/>
      <c r="K26" s="23"/>
      <c r="L26" s="23"/>
      <c r="M26" s="20"/>
      <c r="N26" s="23"/>
      <c r="O26" s="20"/>
      <c r="P26" s="23"/>
      <c r="Q26" s="20"/>
      <c r="R26" s="20"/>
      <c r="S26" s="20"/>
      <c r="T26" s="23"/>
      <c r="U26" s="23"/>
      <c r="V26" s="20"/>
      <c r="W26" s="20"/>
      <c r="X26" s="23"/>
      <c r="Y26" s="20"/>
      <c r="Z26" s="20"/>
      <c r="AA26" s="20"/>
      <c r="AB26" s="20"/>
      <c r="AC26" s="20"/>
      <c r="AD26" s="20"/>
      <c r="AE26" s="20"/>
      <c r="AF26" s="24"/>
      <c r="AG26" s="2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  <row r="27" ht="19.5" customHeight="1" spans="1:38">
      <c r="A27" s="18">
        <v>24</v>
      </c>
      <c r="B27" s="20"/>
      <c r="C27" s="141" t="s">
        <v>190</v>
      </c>
      <c r="D27" s="16"/>
      <c r="E27" s="17" t="s">
        <v>14</v>
      </c>
      <c r="F27" s="21"/>
      <c r="G27" s="16" t="s">
        <v>14</v>
      </c>
      <c r="H27" s="16"/>
      <c r="I27" s="16"/>
      <c r="J27" s="21"/>
      <c r="K27" s="23"/>
      <c r="L27" s="23"/>
      <c r="M27" s="20"/>
      <c r="N27" s="23"/>
      <c r="O27" s="20"/>
      <c r="P27" s="23"/>
      <c r="Q27" s="20"/>
      <c r="R27" s="20"/>
      <c r="S27" s="20"/>
      <c r="T27" s="20"/>
      <c r="U27" s="23"/>
      <c r="V27" s="20"/>
      <c r="W27" s="20"/>
      <c r="X27" s="23"/>
      <c r="Y27" s="20"/>
      <c r="Z27" s="20"/>
      <c r="AA27" s="20"/>
      <c r="AB27" s="20"/>
      <c r="AC27" s="20"/>
      <c r="AD27" s="20"/>
      <c r="AE27" s="20"/>
      <c r="AF27" s="24"/>
      <c r="AG27" s="24"/>
      <c r="AH27" s="36">
        <f t="shared" si="0"/>
        <v>2</v>
      </c>
      <c r="AI27" s="37">
        <f t="shared" si="1"/>
        <v>0</v>
      </c>
      <c r="AJ27" s="37">
        <f t="shared" si="2"/>
        <v>0</v>
      </c>
      <c r="AK27" s="38">
        <f t="shared" si="3"/>
        <v>0</v>
      </c>
      <c r="AL27" s="38">
        <f t="shared" si="4"/>
        <v>0</v>
      </c>
    </row>
    <row r="28" ht="15.75" spans="1:38">
      <c r="A28" s="18">
        <v>25</v>
      </c>
      <c r="B28" s="56"/>
      <c r="C28" s="142" t="s">
        <v>191</v>
      </c>
      <c r="D28" s="16"/>
      <c r="E28" s="17" t="s">
        <v>14</v>
      </c>
      <c r="F28" s="56"/>
      <c r="G28" s="16" t="s">
        <v>32</v>
      </c>
      <c r="H28" s="16"/>
      <c r="I28" s="16"/>
      <c r="J28" s="21"/>
      <c r="K28" s="23"/>
      <c r="L28" s="56"/>
      <c r="M28" s="56"/>
      <c r="N28" s="23"/>
      <c r="O28" s="56"/>
      <c r="P28" s="23"/>
      <c r="Q28" s="20"/>
      <c r="R28" s="56"/>
      <c r="S28" s="56"/>
      <c r="T28" s="56"/>
      <c r="U28" s="23"/>
      <c r="V28" s="56"/>
      <c r="W28" s="56"/>
      <c r="X28" s="23"/>
      <c r="Y28" s="56"/>
      <c r="Z28" s="56"/>
      <c r="AA28" s="56"/>
      <c r="AB28" s="56"/>
      <c r="AC28" s="56"/>
      <c r="AD28" s="56"/>
      <c r="AE28" s="56"/>
      <c r="AF28" s="56"/>
      <c r="AG28" s="56"/>
      <c r="AH28" s="56">
        <f t="shared" si="0"/>
        <v>1</v>
      </c>
      <c r="AI28" s="56">
        <f t="shared" si="1"/>
        <v>0</v>
      </c>
      <c r="AJ28" s="56">
        <f t="shared" si="2"/>
        <v>1</v>
      </c>
      <c r="AK28" s="56">
        <f t="shared" si="3"/>
        <v>0</v>
      </c>
      <c r="AL28" s="56">
        <f t="shared" si="4"/>
        <v>0</v>
      </c>
    </row>
    <row r="29" ht="15.75" spans="1:38">
      <c r="A29" s="18">
        <v>26</v>
      </c>
      <c r="B29" s="56"/>
      <c r="C29" s="143" t="s">
        <v>192</v>
      </c>
      <c r="D29" s="16"/>
      <c r="E29" s="17" t="s">
        <v>14</v>
      </c>
      <c r="F29" s="56"/>
      <c r="G29" s="16" t="s">
        <v>14</v>
      </c>
      <c r="H29" s="16"/>
      <c r="I29" s="16"/>
      <c r="J29" s="21"/>
      <c r="K29" s="23"/>
      <c r="L29" s="56"/>
      <c r="M29" s="56"/>
      <c r="N29" s="23"/>
      <c r="O29" s="56"/>
      <c r="P29" s="23"/>
      <c r="Q29" s="20"/>
      <c r="R29" s="56"/>
      <c r="S29" s="56"/>
      <c r="T29" s="56"/>
      <c r="U29" s="23"/>
      <c r="V29" s="56"/>
      <c r="W29" s="56"/>
      <c r="X29" s="23"/>
      <c r="Y29" s="56"/>
      <c r="Z29" s="56"/>
      <c r="AA29" s="56"/>
      <c r="AB29" s="56"/>
      <c r="AC29" s="56"/>
      <c r="AD29" s="56"/>
      <c r="AE29" s="56"/>
      <c r="AF29" s="56"/>
      <c r="AG29" s="56"/>
      <c r="AH29" s="56">
        <f t="shared" ref="AH29" si="5">COUNTIF(D29:AE29,"V")+AL29</f>
        <v>2</v>
      </c>
      <c r="AI29" s="56">
        <f t="shared" ref="AI29" si="6">COUNTIF(D29:AG29,"A")</f>
        <v>0</v>
      </c>
      <c r="AJ29" s="56">
        <f t="shared" ref="AJ29" si="7">COUNTIF(D29:AG29,"S")</f>
        <v>0</v>
      </c>
      <c r="AK29" s="56">
        <f t="shared" ref="AK29" si="8">COUNTIF(D29:AG29,"I")</f>
        <v>0</v>
      </c>
      <c r="AL29" s="56">
        <f t="shared" ref="AL29" si="9">COUNTIF(D29:AG29,"TL")</f>
        <v>0</v>
      </c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1.49606299212598" top="0.748031496062992" bottom="0.748031496062992" header="0.31496062992126" footer="0.31496062992126"/>
  <pageSetup paperSize="5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30"/>
  <sheetViews>
    <sheetView zoomScale="70" zoomScaleNormal="70" workbookViewId="0">
      <selection activeCell="S16" sqref="S16"/>
    </sheetView>
  </sheetViews>
  <sheetFormatPr defaultColWidth="9" defaultRowHeight="15"/>
  <cols>
    <col min="1" max="1" width="4.28571428571429" customWidth="1"/>
    <col min="3" max="3" width="32.2857142857143" customWidth="1"/>
    <col min="4" max="33" width="4.57142857142857" customWidth="1"/>
    <col min="34" max="38" width="11.1428571428571" customWidth="1"/>
  </cols>
  <sheetData>
    <row r="1" ht="2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16.5" spans="1:34">
      <c r="A2" s="76" t="s">
        <v>193</v>
      </c>
      <c r="B2" s="7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 t="s">
        <v>194</v>
      </c>
      <c r="AC2" s="3"/>
      <c r="AD2" s="3"/>
      <c r="AE2" s="3"/>
      <c r="AF2" s="3"/>
      <c r="AG2" s="3"/>
      <c r="AH2" s="3"/>
    </row>
    <row r="3" ht="16.5" spans="1:38">
      <c r="A3" s="4" t="s">
        <v>3</v>
      </c>
      <c r="B3" s="5"/>
      <c r="C3" s="124" t="s">
        <v>4</v>
      </c>
      <c r="D3" s="125" t="s">
        <v>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31"/>
      <c r="AH3" s="132" t="s">
        <v>6</v>
      </c>
      <c r="AI3" s="27" t="s">
        <v>7</v>
      </c>
      <c r="AJ3" s="28" t="s">
        <v>8</v>
      </c>
      <c r="AK3" s="29" t="s">
        <v>9</v>
      </c>
      <c r="AL3" s="30" t="s">
        <v>10</v>
      </c>
    </row>
    <row r="4" ht="16.5" spans="1:38">
      <c r="A4" s="9" t="s">
        <v>11</v>
      </c>
      <c r="B4" s="10" t="s">
        <v>12</v>
      </c>
      <c r="C4" s="81"/>
      <c r="D4" s="127">
        <v>1</v>
      </c>
      <c r="E4" s="127">
        <v>2</v>
      </c>
      <c r="F4" s="127">
        <v>3</v>
      </c>
      <c r="G4" s="127">
        <v>4</v>
      </c>
      <c r="H4" s="127">
        <v>5</v>
      </c>
      <c r="I4" s="127">
        <v>7</v>
      </c>
      <c r="J4" s="127">
        <v>8</v>
      </c>
      <c r="K4" s="127">
        <v>9</v>
      </c>
      <c r="L4" s="127">
        <v>10</v>
      </c>
      <c r="M4" s="127">
        <v>11</v>
      </c>
      <c r="N4" s="127">
        <v>12</v>
      </c>
      <c r="O4" s="127">
        <v>13</v>
      </c>
      <c r="P4" s="127">
        <v>14</v>
      </c>
      <c r="Q4" s="127">
        <v>15</v>
      </c>
      <c r="R4" s="127">
        <v>16</v>
      </c>
      <c r="S4" s="127">
        <v>17</v>
      </c>
      <c r="T4" s="127">
        <v>18</v>
      </c>
      <c r="U4" s="127">
        <v>19</v>
      </c>
      <c r="V4" s="127">
        <v>20</v>
      </c>
      <c r="W4" s="127">
        <v>21</v>
      </c>
      <c r="X4" s="127">
        <v>22</v>
      </c>
      <c r="Y4" s="127">
        <v>23</v>
      </c>
      <c r="Z4" s="127">
        <v>24</v>
      </c>
      <c r="AA4" s="127">
        <v>25</v>
      </c>
      <c r="AB4" s="127">
        <v>26</v>
      </c>
      <c r="AC4" s="127">
        <v>27</v>
      </c>
      <c r="AD4" s="127">
        <v>28</v>
      </c>
      <c r="AE4" s="127">
        <v>29</v>
      </c>
      <c r="AF4" s="127">
        <v>30</v>
      </c>
      <c r="AG4" s="133">
        <v>31</v>
      </c>
      <c r="AH4" s="31"/>
      <c r="AI4" s="32"/>
      <c r="AJ4" s="33"/>
      <c r="AK4" s="34"/>
      <c r="AL4" s="35"/>
    </row>
    <row r="5" ht="19.5" customHeight="1" spans="1:38">
      <c r="A5" s="82">
        <v>1</v>
      </c>
      <c r="B5" s="48">
        <v>6843</v>
      </c>
      <c r="C5" s="128" t="s">
        <v>195</v>
      </c>
      <c r="D5" s="16"/>
      <c r="E5" s="17" t="s">
        <v>14</v>
      </c>
      <c r="F5" s="23"/>
      <c r="G5" s="23" t="s">
        <v>14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4"/>
      <c r="AH5" s="36">
        <f>COUNTIF(D5:AE5,"V")+AL5</f>
        <v>2</v>
      </c>
      <c r="AI5" s="37">
        <f>COUNTIF(D5:AG5,"A")</f>
        <v>0</v>
      </c>
      <c r="AJ5" s="37">
        <f>COUNTIF(D5:AG5,"S")</f>
        <v>0</v>
      </c>
      <c r="AK5" s="38">
        <f>COUNTIF(D5:AG5,"I")</f>
        <v>0</v>
      </c>
      <c r="AL5" s="38">
        <f>COUNTIF(D5:AG5,"TL")</f>
        <v>0</v>
      </c>
    </row>
    <row r="6" ht="19.5" customHeight="1" spans="1:38">
      <c r="A6" s="85">
        <v>2</v>
      </c>
      <c r="B6" s="48">
        <v>6844</v>
      </c>
      <c r="C6" s="86" t="s">
        <v>196</v>
      </c>
      <c r="D6" s="21"/>
      <c r="E6" s="17" t="s">
        <v>14</v>
      </c>
      <c r="F6" s="20"/>
      <c r="G6" s="23" t="s">
        <v>14</v>
      </c>
      <c r="H6" s="23"/>
      <c r="I6" s="23"/>
      <c r="J6" s="23"/>
      <c r="K6" s="23"/>
      <c r="L6" s="23"/>
      <c r="M6" s="20"/>
      <c r="N6" s="23"/>
      <c r="O6" s="20"/>
      <c r="P6" s="23"/>
      <c r="Q6" s="23"/>
      <c r="R6" s="20"/>
      <c r="S6" s="20"/>
      <c r="T6" s="23"/>
      <c r="U6" s="23"/>
      <c r="V6" s="20"/>
      <c r="W6" s="23"/>
      <c r="X6" s="23"/>
      <c r="Y6" s="23"/>
      <c r="Z6" s="20"/>
      <c r="AA6" s="20"/>
      <c r="AB6" s="23"/>
      <c r="AC6" s="20"/>
      <c r="AD6" s="20"/>
      <c r="AE6" s="20"/>
      <c r="AF6" s="24"/>
      <c r="AG6" s="24"/>
      <c r="AH6" s="36">
        <f t="shared" ref="AH6:AH25" si="0">COUNTIF(D6:AE6,"V")+AL6</f>
        <v>2</v>
      </c>
      <c r="AI6" s="37">
        <f t="shared" ref="AI6:AI25" si="1">COUNTIF(D6:AG6,"A")</f>
        <v>0</v>
      </c>
      <c r="AJ6" s="37">
        <f t="shared" ref="AJ6:AJ25" si="2">COUNTIF(D6:AG6,"S")</f>
        <v>0</v>
      </c>
      <c r="AK6" s="38">
        <f t="shared" ref="AK6:AK25" si="3">COUNTIF(D6:AG6,"I")</f>
        <v>0</v>
      </c>
      <c r="AL6" s="38">
        <f t="shared" ref="AL6:AL25" si="4">COUNTIF(D6:AG6,"TL")</f>
        <v>0</v>
      </c>
    </row>
    <row r="7" ht="19.5" customHeight="1" spans="1:42">
      <c r="A7" s="82">
        <v>3</v>
      </c>
      <c r="B7" s="48">
        <v>6845</v>
      </c>
      <c r="C7" s="86" t="s">
        <v>197</v>
      </c>
      <c r="D7" s="21"/>
      <c r="E7" s="17" t="s">
        <v>14</v>
      </c>
      <c r="F7" s="20"/>
      <c r="G7" s="23" t="s">
        <v>14</v>
      </c>
      <c r="H7" s="23"/>
      <c r="I7" s="23"/>
      <c r="J7" s="23"/>
      <c r="K7" s="23"/>
      <c r="L7" s="23"/>
      <c r="M7" s="20"/>
      <c r="N7" s="23"/>
      <c r="O7" s="20"/>
      <c r="P7" s="20"/>
      <c r="Q7" s="20"/>
      <c r="R7" s="20"/>
      <c r="S7" s="20"/>
      <c r="T7" s="20"/>
      <c r="U7" s="23"/>
      <c r="V7" s="20"/>
      <c r="W7" s="23"/>
      <c r="X7" s="23"/>
      <c r="Y7" s="23"/>
      <c r="Z7" s="20"/>
      <c r="AA7" s="20"/>
      <c r="AB7" s="23"/>
      <c r="AC7" s="20"/>
      <c r="AD7" s="20"/>
      <c r="AE7" s="20"/>
      <c r="AF7" s="24"/>
      <c r="AG7" s="24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  <c r="AP7" s="134"/>
    </row>
    <row r="8" ht="19.5" customHeight="1" spans="1:38">
      <c r="A8" s="85">
        <v>4</v>
      </c>
      <c r="B8" s="48">
        <v>6846</v>
      </c>
      <c r="C8" s="86" t="s">
        <v>198</v>
      </c>
      <c r="D8" s="21"/>
      <c r="E8" s="17" t="s">
        <v>14</v>
      </c>
      <c r="F8" s="20"/>
      <c r="G8" s="23" t="s">
        <v>14</v>
      </c>
      <c r="H8" s="23"/>
      <c r="I8" s="23"/>
      <c r="J8" s="23"/>
      <c r="K8" s="23"/>
      <c r="L8" s="23"/>
      <c r="M8" s="20"/>
      <c r="N8" s="23"/>
      <c r="O8" s="20"/>
      <c r="P8" s="23"/>
      <c r="Q8" s="20"/>
      <c r="R8" s="20"/>
      <c r="S8" s="20"/>
      <c r="T8" s="23"/>
      <c r="U8" s="23"/>
      <c r="V8" s="20"/>
      <c r="W8" s="23"/>
      <c r="X8" s="23"/>
      <c r="Y8" s="23"/>
      <c r="Z8" s="20"/>
      <c r="AA8" s="20"/>
      <c r="AB8" s="23"/>
      <c r="AC8" s="20"/>
      <c r="AD8" s="20"/>
      <c r="AE8" s="20"/>
      <c r="AF8" s="24"/>
      <c r="AG8" s="24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19.5" customHeight="1" spans="1:38">
      <c r="A9" s="82">
        <v>5</v>
      </c>
      <c r="B9" s="48">
        <v>6847</v>
      </c>
      <c r="C9" s="86" t="s">
        <v>199</v>
      </c>
      <c r="D9" s="21"/>
      <c r="E9" s="17" t="s">
        <v>14</v>
      </c>
      <c r="F9" s="20"/>
      <c r="G9" s="23" t="s">
        <v>14</v>
      </c>
      <c r="H9" s="23"/>
      <c r="I9" s="23"/>
      <c r="J9" s="23"/>
      <c r="K9" s="23"/>
      <c r="L9" s="23"/>
      <c r="M9" s="20"/>
      <c r="N9" s="23"/>
      <c r="O9" s="20"/>
      <c r="P9" s="23"/>
      <c r="Q9" s="20"/>
      <c r="R9" s="20"/>
      <c r="S9" s="20"/>
      <c r="T9" s="23"/>
      <c r="U9" s="23"/>
      <c r="V9" s="20"/>
      <c r="W9" s="23"/>
      <c r="X9" s="23"/>
      <c r="Y9" s="23"/>
      <c r="Z9" s="20"/>
      <c r="AA9" s="20"/>
      <c r="AB9" s="23"/>
      <c r="AC9" s="20"/>
      <c r="AD9" s="20"/>
      <c r="AE9" s="20"/>
      <c r="AF9" s="24"/>
      <c r="AG9" s="24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19.5" customHeight="1" spans="1:38">
      <c r="A10" s="85">
        <v>6</v>
      </c>
      <c r="B10" s="48">
        <v>6848</v>
      </c>
      <c r="C10" s="86" t="s">
        <v>200</v>
      </c>
      <c r="D10" s="21"/>
      <c r="E10" s="17" t="s">
        <v>14</v>
      </c>
      <c r="F10" s="20"/>
      <c r="G10" s="23" t="s">
        <v>14</v>
      </c>
      <c r="H10" s="23"/>
      <c r="I10" s="23"/>
      <c r="J10" s="23"/>
      <c r="K10" s="23"/>
      <c r="L10" s="23"/>
      <c r="M10" s="20"/>
      <c r="N10" s="23"/>
      <c r="O10" s="20"/>
      <c r="P10" s="20"/>
      <c r="Q10" s="20"/>
      <c r="R10" s="20"/>
      <c r="S10" s="20"/>
      <c r="T10" s="23"/>
      <c r="U10" s="23"/>
      <c r="V10" s="20"/>
      <c r="W10" s="23"/>
      <c r="X10" s="23"/>
      <c r="Y10" s="23"/>
      <c r="Z10" s="20"/>
      <c r="AA10" s="20"/>
      <c r="AB10" s="23"/>
      <c r="AC10" s="20"/>
      <c r="AD10" s="20"/>
      <c r="AE10" s="20"/>
      <c r="AF10" s="24"/>
      <c r="AG10" s="24"/>
      <c r="AH10" s="36">
        <f t="shared" si="0"/>
        <v>2</v>
      </c>
      <c r="AI10" s="37">
        <f t="shared" si="1"/>
        <v>0</v>
      </c>
      <c r="AJ10" s="37">
        <f t="shared" si="2"/>
        <v>0</v>
      </c>
      <c r="AK10" s="38">
        <f t="shared" si="3"/>
        <v>0</v>
      </c>
      <c r="AL10" s="38">
        <f t="shared" si="4"/>
        <v>0</v>
      </c>
    </row>
    <row r="11" ht="19.5" customHeight="1" spans="1:38">
      <c r="A11" s="82">
        <v>7</v>
      </c>
      <c r="B11" s="48">
        <v>6849</v>
      </c>
      <c r="C11" s="86" t="s">
        <v>201</v>
      </c>
      <c r="D11" s="21"/>
      <c r="E11" s="17" t="s">
        <v>14</v>
      </c>
      <c r="F11" s="20"/>
      <c r="G11" s="23" t="s">
        <v>14</v>
      </c>
      <c r="H11" s="23"/>
      <c r="I11" s="23"/>
      <c r="J11" s="23"/>
      <c r="K11" s="23"/>
      <c r="L11" s="23"/>
      <c r="M11" s="20"/>
      <c r="N11" s="23"/>
      <c r="O11" s="20"/>
      <c r="P11" s="23"/>
      <c r="Q11" s="20"/>
      <c r="R11" s="20"/>
      <c r="S11" s="20"/>
      <c r="T11" s="23"/>
      <c r="U11" s="23"/>
      <c r="V11" s="20"/>
      <c r="W11" s="23"/>
      <c r="X11" s="23"/>
      <c r="Y11" s="23"/>
      <c r="Z11" s="20"/>
      <c r="AA11" s="20"/>
      <c r="AB11" s="23"/>
      <c r="AC11" s="20"/>
      <c r="AD11" s="20"/>
      <c r="AE11" s="20"/>
      <c r="AF11" s="24"/>
      <c r="AG11" s="24"/>
      <c r="AH11" s="36">
        <f t="shared" si="0"/>
        <v>2</v>
      </c>
      <c r="AI11" s="37">
        <f t="shared" si="1"/>
        <v>0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19.5" customHeight="1" spans="1:38">
      <c r="A12" s="85">
        <v>8</v>
      </c>
      <c r="B12" s="48">
        <v>6850</v>
      </c>
      <c r="C12" s="86" t="s">
        <v>202</v>
      </c>
      <c r="D12" s="21"/>
      <c r="E12" s="17" t="s">
        <v>14</v>
      </c>
      <c r="F12" s="20"/>
      <c r="G12" s="23" t="s">
        <v>14</v>
      </c>
      <c r="H12" s="23"/>
      <c r="I12" s="23"/>
      <c r="J12" s="23"/>
      <c r="K12" s="23"/>
      <c r="L12" s="23"/>
      <c r="M12" s="20"/>
      <c r="N12" s="23"/>
      <c r="O12" s="20"/>
      <c r="P12" s="23"/>
      <c r="Q12" s="20"/>
      <c r="R12" s="20"/>
      <c r="S12" s="20"/>
      <c r="T12" s="23"/>
      <c r="U12" s="23"/>
      <c r="V12" s="20"/>
      <c r="W12" s="23"/>
      <c r="X12" s="23"/>
      <c r="Y12" s="23"/>
      <c r="Z12" s="20"/>
      <c r="AA12" s="20"/>
      <c r="AB12" s="23"/>
      <c r="AC12" s="20"/>
      <c r="AD12" s="20"/>
      <c r="AE12" s="20"/>
      <c r="AF12" s="24"/>
      <c r="AG12" s="2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19.5" customHeight="1" spans="1:38">
      <c r="A13" s="82">
        <v>9</v>
      </c>
      <c r="B13" s="48">
        <v>6851</v>
      </c>
      <c r="C13" s="129" t="s">
        <v>203</v>
      </c>
      <c r="D13" s="21"/>
      <c r="E13" s="17" t="s">
        <v>14</v>
      </c>
      <c r="F13" s="20"/>
      <c r="G13" s="23" t="s">
        <v>14</v>
      </c>
      <c r="H13" s="23"/>
      <c r="I13" s="23"/>
      <c r="J13" s="23"/>
      <c r="K13" s="23"/>
      <c r="L13" s="23"/>
      <c r="M13" s="20"/>
      <c r="N13" s="23"/>
      <c r="O13" s="20"/>
      <c r="P13" s="23"/>
      <c r="Q13" s="20"/>
      <c r="R13" s="20"/>
      <c r="S13" s="20"/>
      <c r="T13" s="23"/>
      <c r="U13" s="23"/>
      <c r="V13" s="20"/>
      <c r="W13" s="23"/>
      <c r="X13" s="23"/>
      <c r="Y13" s="23"/>
      <c r="Z13" s="20"/>
      <c r="AA13" s="20"/>
      <c r="AB13" s="23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19.5" customHeight="1" spans="1:38">
      <c r="A14" s="85">
        <v>10</v>
      </c>
      <c r="B14" s="48">
        <v>6852</v>
      </c>
      <c r="C14" s="86" t="s">
        <v>204</v>
      </c>
      <c r="D14" s="21"/>
      <c r="E14" s="17" t="s">
        <v>14</v>
      </c>
      <c r="F14" s="20"/>
      <c r="G14" s="23" t="s">
        <v>14</v>
      </c>
      <c r="H14" s="23"/>
      <c r="I14" s="23"/>
      <c r="J14" s="23"/>
      <c r="K14" s="23"/>
      <c r="L14" s="23"/>
      <c r="M14" s="20"/>
      <c r="N14" s="23"/>
      <c r="O14" s="20"/>
      <c r="P14" s="23"/>
      <c r="Q14" s="20"/>
      <c r="R14" s="20"/>
      <c r="S14" s="20"/>
      <c r="T14" s="23"/>
      <c r="U14" s="23"/>
      <c r="V14" s="20"/>
      <c r="W14" s="23"/>
      <c r="X14" s="23"/>
      <c r="Y14" s="23"/>
      <c r="Z14" s="20"/>
      <c r="AA14" s="20"/>
      <c r="AB14" s="23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19.5" customHeight="1" spans="1:38">
      <c r="A15" s="82">
        <v>11</v>
      </c>
      <c r="B15" s="48">
        <v>6853</v>
      </c>
      <c r="C15" s="86" t="s">
        <v>205</v>
      </c>
      <c r="D15" s="21"/>
      <c r="E15" s="17" t="s">
        <v>14</v>
      </c>
      <c r="F15" s="20"/>
      <c r="G15" s="23" t="s">
        <v>14</v>
      </c>
      <c r="H15" s="23"/>
      <c r="I15" s="23"/>
      <c r="J15" s="23"/>
      <c r="K15" s="23"/>
      <c r="L15" s="23"/>
      <c r="M15" s="20"/>
      <c r="N15" s="23"/>
      <c r="O15" s="20"/>
      <c r="P15" s="23"/>
      <c r="Q15" s="20"/>
      <c r="R15" s="20"/>
      <c r="S15" s="20"/>
      <c r="T15" s="20"/>
      <c r="U15" s="23"/>
      <c r="V15" s="20"/>
      <c r="W15" s="20"/>
      <c r="X15" s="23"/>
      <c r="Y15" s="20"/>
      <c r="Z15" s="20"/>
      <c r="AA15" s="20"/>
      <c r="AB15" s="23"/>
      <c r="AC15" s="20"/>
      <c r="AD15" s="20"/>
      <c r="AE15" s="20"/>
      <c r="AF15" s="24"/>
      <c r="AG15" s="24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19.5" customHeight="1" spans="1:38">
      <c r="A16" s="85">
        <v>12</v>
      </c>
      <c r="B16" s="48">
        <v>6854</v>
      </c>
      <c r="C16" s="86" t="s">
        <v>206</v>
      </c>
      <c r="D16" s="21"/>
      <c r="E16" s="23" t="s">
        <v>23</v>
      </c>
      <c r="F16" s="20"/>
      <c r="G16" s="23" t="s">
        <v>14</v>
      </c>
      <c r="H16" s="23"/>
      <c r="I16" s="23"/>
      <c r="J16" s="23"/>
      <c r="K16" s="23"/>
      <c r="L16" s="23"/>
      <c r="M16" s="20"/>
      <c r="N16" s="23"/>
      <c r="O16" s="20"/>
      <c r="P16" s="23"/>
      <c r="Q16" s="20"/>
      <c r="R16" s="20"/>
      <c r="S16" s="20"/>
      <c r="T16" s="20"/>
      <c r="U16" s="23"/>
      <c r="V16" s="20"/>
      <c r="W16" s="20"/>
      <c r="X16" s="23"/>
      <c r="Y16" s="20"/>
      <c r="Z16" s="20"/>
      <c r="AA16" s="20"/>
      <c r="AB16" s="23"/>
      <c r="AC16" s="20"/>
      <c r="AD16" s="20"/>
      <c r="AE16" s="20"/>
      <c r="AF16" s="24"/>
      <c r="AG16" s="24"/>
      <c r="AH16" s="36">
        <f t="shared" si="0"/>
        <v>1</v>
      </c>
      <c r="AI16" s="37">
        <f t="shared" si="1"/>
        <v>0</v>
      </c>
      <c r="AJ16" s="37">
        <f t="shared" si="2"/>
        <v>0</v>
      </c>
      <c r="AK16" s="38">
        <f t="shared" si="3"/>
        <v>1</v>
      </c>
      <c r="AL16" s="38">
        <f t="shared" si="4"/>
        <v>0</v>
      </c>
    </row>
    <row r="17" ht="19.5" customHeight="1" spans="1:38">
      <c r="A17" s="82">
        <v>13</v>
      </c>
      <c r="B17" s="48">
        <v>6855</v>
      </c>
      <c r="C17" s="86" t="s">
        <v>207</v>
      </c>
      <c r="D17" s="21"/>
      <c r="E17" s="17" t="s">
        <v>14</v>
      </c>
      <c r="F17" s="20"/>
      <c r="G17" s="23" t="s">
        <v>14</v>
      </c>
      <c r="H17" s="23"/>
      <c r="I17" s="23"/>
      <c r="J17" s="23"/>
      <c r="K17" s="23"/>
      <c r="L17" s="23"/>
      <c r="M17" s="130"/>
      <c r="N17" s="23"/>
      <c r="O17" s="20"/>
      <c r="P17" s="23"/>
      <c r="Q17" s="20"/>
      <c r="R17" s="20"/>
      <c r="S17" s="20"/>
      <c r="T17" s="23"/>
      <c r="U17" s="23"/>
      <c r="V17" s="20"/>
      <c r="W17" s="20"/>
      <c r="X17" s="23"/>
      <c r="Y17" s="20"/>
      <c r="Z17" s="20"/>
      <c r="AA17" s="20"/>
      <c r="AB17" s="23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19.5" customHeight="1" spans="1:38">
      <c r="A18" s="85">
        <v>14</v>
      </c>
      <c r="B18" s="48">
        <v>6856</v>
      </c>
      <c r="C18" s="86" t="s">
        <v>208</v>
      </c>
      <c r="D18" s="21"/>
      <c r="E18" s="17" t="s">
        <v>14</v>
      </c>
      <c r="F18" s="20"/>
      <c r="G18" s="23" t="s">
        <v>14</v>
      </c>
      <c r="H18" s="23"/>
      <c r="I18" s="23"/>
      <c r="J18" s="23"/>
      <c r="K18" s="23"/>
      <c r="L18" s="23"/>
      <c r="M18" s="130"/>
      <c r="N18" s="23"/>
      <c r="O18" s="20"/>
      <c r="P18" s="23"/>
      <c r="Q18" s="20"/>
      <c r="R18" s="20"/>
      <c r="S18" s="20"/>
      <c r="T18" s="23"/>
      <c r="U18" s="23"/>
      <c r="V18" s="20"/>
      <c r="W18" s="20"/>
      <c r="X18" s="23"/>
      <c r="Y18" s="20"/>
      <c r="Z18" s="20"/>
      <c r="AA18" s="20"/>
      <c r="AB18" s="23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19.5" customHeight="1" spans="1:38">
      <c r="A19" s="82">
        <v>15</v>
      </c>
      <c r="B19" s="48">
        <v>6857</v>
      </c>
      <c r="C19" s="86" t="s">
        <v>209</v>
      </c>
      <c r="D19" s="21"/>
      <c r="E19" s="17" t="s">
        <v>14</v>
      </c>
      <c r="F19" s="20"/>
      <c r="G19" s="23" t="s">
        <v>14</v>
      </c>
      <c r="H19" s="23"/>
      <c r="I19" s="23"/>
      <c r="J19" s="23"/>
      <c r="K19" s="23"/>
      <c r="L19" s="23"/>
      <c r="M19" s="130"/>
      <c r="N19" s="23"/>
      <c r="O19" s="20"/>
      <c r="P19" s="23"/>
      <c r="Q19" s="20"/>
      <c r="R19" s="20"/>
      <c r="S19" s="20"/>
      <c r="T19" s="23"/>
      <c r="U19" s="23"/>
      <c r="V19" s="20"/>
      <c r="W19" s="20"/>
      <c r="X19" s="23"/>
      <c r="Y19" s="20"/>
      <c r="Z19" s="20"/>
      <c r="AA19" s="20"/>
      <c r="AB19" s="23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19.5" customHeight="1" spans="1:38">
      <c r="A20" s="85">
        <v>16</v>
      </c>
      <c r="B20" s="48">
        <v>6858</v>
      </c>
      <c r="C20" s="86" t="s">
        <v>210</v>
      </c>
      <c r="D20" s="21"/>
      <c r="E20" s="23" t="s">
        <v>18</v>
      </c>
      <c r="F20" s="20"/>
      <c r="G20" s="23" t="s">
        <v>14</v>
      </c>
      <c r="H20" s="23"/>
      <c r="I20" s="23"/>
      <c r="J20" s="23"/>
      <c r="K20" s="23"/>
      <c r="L20" s="23"/>
      <c r="M20" s="130"/>
      <c r="N20" s="23"/>
      <c r="O20" s="20"/>
      <c r="P20" s="23"/>
      <c r="Q20" s="20"/>
      <c r="R20" s="20"/>
      <c r="S20" s="20"/>
      <c r="T20" s="23"/>
      <c r="U20" s="23"/>
      <c r="V20" s="20"/>
      <c r="W20" s="20"/>
      <c r="X20" s="23"/>
      <c r="Y20" s="20"/>
      <c r="Z20" s="20"/>
      <c r="AA20" s="20"/>
      <c r="AB20" s="23"/>
      <c r="AC20" s="20"/>
      <c r="AD20" s="20"/>
      <c r="AE20" s="20"/>
      <c r="AF20" s="24"/>
      <c r="AG20" s="24"/>
      <c r="AH20" s="36">
        <f t="shared" si="0"/>
        <v>1</v>
      </c>
      <c r="AI20" s="37">
        <f t="shared" si="1"/>
        <v>1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19.5" customHeight="1" spans="1:38">
      <c r="A21" s="82">
        <v>17</v>
      </c>
      <c r="B21" s="48">
        <v>6859</v>
      </c>
      <c r="C21" s="86" t="s">
        <v>211</v>
      </c>
      <c r="D21" s="21"/>
      <c r="E21" s="17" t="s">
        <v>14</v>
      </c>
      <c r="F21" s="20"/>
      <c r="G21" s="23" t="s">
        <v>14</v>
      </c>
      <c r="H21" s="23"/>
      <c r="I21" s="23"/>
      <c r="J21" s="20"/>
      <c r="K21" s="23"/>
      <c r="L21" s="23"/>
      <c r="M21" s="130"/>
      <c r="N21" s="23"/>
      <c r="O21" s="20"/>
      <c r="P21" s="23"/>
      <c r="Q21" s="20"/>
      <c r="R21" s="20"/>
      <c r="S21" s="20"/>
      <c r="T21" s="23"/>
      <c r="U21" s="23"/>
      <c r="V21" s="20"/>
      <c r="W21" s="20"/>
      <c r="X21" s="23"/>
      <c r="Y21" s="20"/>
      <c r="Z21" s="20"/>
      <c r="AA21" s="20"/>
      <c r="AB21" s="23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19.5" customHeight="1" spans="1:38">
      <c r="A22" s="85">
        <v>18</v>
      </c>
      <c r="B22" s="48">
        <v>6860</v>
      </c>
      <c r="C22" s="129" t="s">
        <v>212</v>
      </c>
      <c r="D22" s="21"/>
      <c r="E22" s="17" t="s">
        <v>14</v>
      </c>
      <c r="F22" s="20"/>
      <c r="G22" s="23" t="s">
        <v>14</v>
      </c>
      <c r="H22" s="23"/>
      <c r="I22" s="23"/>
      <c r="J22" s="20"/>
      <c r="K22" s="23"/>
      <c r="L22" s="23"/>
      <c r="M22" s="130"/>
      <c r="N22" s="23"/>
      <c r="O22" s="20"/>
      <c r="P22" s="23"/>
      <c r="Q22" s="20"/>
      <c r="R22" s="20"/>
      <c r="S22" s="20"/>
      <c r="T22" s="23"/>
      <c r="U22" s="23"/>
      <c r="V22" s="20"/>
      <c r="W22" s="20"/>
      <c r="X22" s="23"/>
      <c r="Y22" s="20"/>
      <c r="Z22" s="20"/>
      <c r="AA22" s="20"/>
      <c r="AB22" s="23"/>
      <c r="AC22" s="20"/>
      <c r="AD22" s="20"/>
      <c r="AE22" s="20"/>
      <c r="AF22" s="24"/>
      <c r="AG22" s="2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19.5" customHeight="1" spans="1:38">
      <c r="A23" s="82">
        <v>19</v>
      </c>
      <c r="B23" s="48">
        <v>6861</v>
      </c>
      <c r="C23" s="129" t="s">
        <v>213</v>
      </c>
      <c r="D23" s="21"/>
      <c r="E23" s="17" t="s">
        <v>14</v>
      </c>
      <c r="F23" s="20"/>
      <c r="G23" s="23" t="s">
        <v>14</v>
      </c>
      <c r="H23" s="23"/>
      <c r="I23" s="23"/>
      <c r="J23" s="20"/>
      <c r="K23" s="23"/>
      <c r="L23" s="23"/>
      <c r="M23" s="130"/>
      <c r="N23" s="23"/>
      <c r="O23" s="20"/>
      <c r="P23" s="23"/>
      <c r="Q23" s="20"/>
      <c r="R23" s="20"/>
      <c r="S23" s="20"/>
      <c r="T23" s="20"/>
      <c r="U23" s="23"/>
      <c r="V23" s="20"/>
      <c r="W23" s="20"/>
      <c r="X23" s="23"/>
      <c r="Y23" s="20"/>
      <c r="Z23" s="20"/>
      <c r="AA23" s="20"/>
      <c r="AB23" s="23"/>
      <c r="AC23" s="20"/>
      <c r="AD23" s="20"/>
      <c r="AE23" s="20"/>
      <c r="AF23" s="24"/>
      <c r="AG23" s="24"/>
      <c r="AH23" s="36">
        <f t="shared" si="0"/>
        <v>2</v>
      </c>
      <c r="AI23" s="37">
        <f t="shared" si="1"/>
        <v>0</v>
      </c>
      <c r="AJ23" s="37">
        <f t="shared" si="2"/>
        <v>0</v>
      </c>
      <c r="AK23" s="38">
        <f t="shared" si="3"/>
        <v>0</v>
      </c>
      <c r="AL23" s="38">
        <f t="shared" si="4"/>
        <v>0</v>
      </c>
    </row>
    <row r="24" ht="19.5" customHeight="1" spans="1:38">
      <c r="A24" s="85">
        <v>20</v>
      </c>
      <c r="B24" s="48">
        <v>6862</v>
      </c>
      <c r="C24" s="87" t="s">
        <v>214</v>
      </c>
      <c r="D24" s="21"/>
      <c r="E24" s="23" t="s">
        <v>18</v>
      </c>
      <c r="F24" s="20"/>
      <c r="G24" s="23" t="s">
        <v>14</v>
      </c>
      <c r="H24" s="23"/>
      <c r="I24" s="23"/>
      <c r="J24" s="20"/>
      <c r="K24" s="23"/>
      <c r="L24" s="23"/>
      <c r="M24" s="130"/>
      <c r="N24" s="23"/>
      <c r="O24" s="20"/>
      <c r="P24" s="23"/>
      <c r="Q24" s="20"/>
      <c r="R24" s="20"/>
      <c r="S24" s="20"/>
      <c r="T24" s="20"/>
      <c r="U24" s="23"/>
      <c r="V24" s="20"/>
      <c r="W24" s="20"/>
      <c r="X24" s="23"/>
      <c r="Y24" s="20"/>
      <c r="Z24" s="20"/>
      <c r="AA24" s="20"/>
      <c r="AB24" s="23"/>
      <c r="AC24" s="20"/>
      <c r="AD24" s="20"/>
      <c r="AE24" s="20"/>
      <c r="AF24" s="24"/>
      <c r="AG24" s="24"/>
      <c r="AH24" s="36">
        <f t="shared" si="0"/>
        <v>1</v>
      </c>
      <c r="AI24" s="37">
        <f t="shared" si="1"/>
        <v>1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19.5" customHeight="1" spans="1:38">
      <c r="A25" s="82">
        <v>21</v>
      </c>
      <c r="B25" s="83">
        <v>6863</v>
      </c>
      <c r="C25" s="86" t="s">
        <v>215</v>
      </c>
      <c r="D25" s="21"/>
      <c r="E25" s="17" t="s">
        <v>14</v>
      </c>
      <c r="F25" s="20"/>
      <c r="G25" s="23" t="s">
        <v>14</v>
      </c>
      <c r="H25" s="23"/>
      <c r="I25" s="23"/>
      <c r="J25" s="20"/>
      <c r="K25" s="23"/>
      <c r="L25" s="23"/>
      <c r="M25" s="130"/>
      <c r="N25" s="23"/>
      <c r="O25" s="20"/>
      <c r="P25" s="23"/>
      <c r="Q25" s="20"/>
      <c r="R25" s="20"/>
      <c r="S25" s="20"/>
      <c r="T25" s="20"/>
      <c r="U25" s="23"/>
      <c r="V25" s="20"/>
      <c r="W25" s="20"/>
      <c r="X25" s="23"/>
      <c r="Y25" s="20"/>
      <c r="Z25" s="20"/>
      <c r="AA25" s="20"/>
      <c r="AB25" s="23"/>
      <c r="AC25" s="20"/>
      <c r="AD25" s="20"/>
      <c r="AE25" s="20"/>
      <c r="AF25" s="24"/>
      <c r="AG25" s="2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30" spans="16:16">
      <c r="P30" t="s">
        <v>216</v>
      </c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2"/>
  <sheetViews>
    <sheetView zoomScale="70" zoomScaleNormal="70" workbookViewId="0">
      <selection activeCell="AH17" sqref="AH17:AH18"/>
    </sheetView>
  </sheetViews>
  <sheetFormatPr defaultColWidth="9" defaultRowHeight="15"/>
  <cols>
    <col min="1" max="1" width="5" customWidth="1"/>
    <col min="2" max="2" width="8" customWidth="1"/>
    <col min="3" max="3" width="40.1428571428571" customWidth="1"/>
    <col min="4" max="33" width="4" customWidth="1"/>
    <col min="34" max="38" width="11.4285714285714" customWidth="1"/>
  </cols>
  <sheetData>
    <row r="1" ht="21" spans="1:38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56"/>
      <c r="AJ1" s="56"/>
      <c r="AK1" s="56"/>
      <c r="AL1" s="56"/>
    </row>
    <row r="2" ht="15.75" spans="1:38">
      <c r="A2" s="106" t="s">
        <v>217</v>
      </c>
      <c r="B2" s="106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 t="s">
        <v>218</v>
      </c>
      <c r="AC2" s="120"/>
      <c r="AD2" s="120"/>
      <c r="AE2" s="120"/>
      <c r="AF2" s="120"/>
      <c r="AG2" s="120"/>
      <c r="AH2" s="120"/>
      <c r="AI2" s="56"/>
      <c r="AJ2" s="56"/>
      <c r="AK2" s="56"/>
      <c r="AL2" s="56"/>
    </row>
    <row r="3" ht="15.75" spans="1:38">
      <c r="A3" s="12" t="s">
        <v>3</v>
      </c>
      <c r="B3" s="12"/>
      <c r="C3" s="107" t="s">
        <v>4</v>
      </c>
      <c r="D3" s="12" t="s">
        <v>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16" t="s">
        <v>6</v>
      </c>
      <c r="AI3" s="116" t="s">
        <v>7</v>
      </c>
      <c r="AJ3" s="116" t="s">
        <v>8</v>
      </c>
      <c r="AK3" s="116" t="s">
        <v>9</v>
      </c>
      <c r="AL3" s="117" t="s">
        <v>10</v>
      </c>
    </row>
    <row r="4" ht="15.75" spans="1:38">
      <c r="A4" s="22" t="s">
        <v>11</v>
      </c>
      <c r="B4" s="22" t="s">
        <v>12</v>
      </c>
      <c r="C4" s="107"/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2">
        <v>31</v>
      </c>
      <c r="AH4" s="116"/>
      <c r="AI4" s="116"/>
      <c r="AJ4" s="116"/>
      <c r="AK4" s="116"/>
      <c r="AL4" s="117"/>
    </row>
    <row r="5" ht="20.25" customHeight="1" spans="1:38">
      <c r="A5" s="121">
        <v>1</v>
      </c>
      <c r="B5" s="83">
        <v>6864</v>
      </c>
      <c r="C5" s="15" t="s">
        <v>219</v>
      </c>
      <c r="D5" s="99"/>
      <c r="E5" s="56" t="s">
        <v>14</v>
      </c>
      <c r="F5" s="99"/>
      <c r="G5" s="99" t="s">
        <v>14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118">
        <f>COUNTIF(D5:AE5,"V")+AL5</f>
        <v>2</v>
      </c>
      <c r="AI5" s="118">
        <f>COUNTIF(D5:AG5,"A")</f>
        <v>0</v>
      </c>
      <c r="AJ5" s="118">
        <f>COUNTIF(D5:AG5,"S")</f>
        <v>0</v>
      </c>
      <c r="AK5" s="119">
        <f>COUNTIF(D5:AG5,"I")</f>
        <v>0</v>
      </c>
      <c r="AL5" s="119">
        <f>COUNTIF(D5:AG5,"TL")</f>
        <v>0</v>
      </c>
    </row>
    <row r="6" ht="20.25" customHeight="1" spans="1:38">
      <c r="A6" s="121">
        <v>2</v>
      </c>
      <c r="B6" s="83">
        <v>6865</v>
      </c>
      <c r="C6" s="86" t="s">
        <v>220</v>
      </c>
      <c r="D6" s="99"/>
      <c r="E6" s="56" t="s">
        <v>14</v>
      </c>
      <c r="F6" s="99"/>
      <c r="G6" s="99" t="s">
        <v>14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118">
        <f t="shared" ref="AH6:AH22" si="0">COUNTIF(D6:AE6,"V")+AL6</f>
        <v>2</v>
      </c>
      <c r="AI6" s="118">
        <f t="shared" ref="AI6:AI22" si="1">COUNTIF(D6:AG6,"A")</f>
        <v>0</v>
      </c>
      <c r="AJ6" s="118">
        <f t="shared" ref="AJ6:AJ22" si="2">COUNTIF(D6:AG6,"S")</f>
        <v>0</v>
      </c>
      <c r="AK6" s="119">
        <f t="shared" ref="AK6:AK22" si="3">COUNTIF(D6:AG6,"I")</f>
        <v>0</v>
      </c>
      <c r="AL6" s="119">
        <f t="shared" ref="AL6:AL22" si="4">COUNTIF(D6:AG6,"TL")</f>
        <v>0</v>
      </c>
    </row>
    <row r="7" ht="20.25" customHeight="1" spans="1:38">
      <c r="A7" s="122">
        <v>3</v>
      </c>
      <c r="B7" s="48">
        <v>6866</v>
      </c>
      <c r="C7" s="86" t="s">
        <v>221</v>
      </c>
      <c r="D7" s="94"/>
      <c r="E7" s="17" t="s">
        <v>14</v>
      </c>
      <c r="F7" s="99"/>
      <c r="G7" s="95" t="s">
        <v>14</v>
      </c>
      <c r="H7" s="95"/>
      <c r="I7" s="95"/>
      <c r="J7" s="95"/>
      <c r="K7" s="99"/>
      <c r="L7" s="99"/>
      <c r="M7" s="99"/>
      <c r="N7" s="95"/>
      <c r="O7" s="99"/>
      <c r="P7" s="99"/>
      <c r="Q7" s="95"/>
      <c r="R7" s="99"/>
      <c r="S7" s="99"/>
      <c r="T7" s="99"/>
      <c r="U7" s="95"/>
      <c r="V7" s="99"/>
      <c r="W7" s="99"/>
      <c r="X7" s="99"/>
      <c r="Y7" s="99"/>
      <c r="Z7" s="99"/>
      <c r="AA7" s="99"/>
      <c r="AB7" s="99"/>
      <c r="AC7" s="99"/>
      <c r="AD7" s="99"/>
      <c r="AE7" s="99"/>
      <c r="AF7" s="103"/>
      <c r="AG7" s="103"/>
      <c r="AH7" s="36">
        <f t="shared" si="0"/>
        <v>2</v>
      </c>
      <c r="AI7" s="37">
        <f t="shared" si="1"/>
        <v>0</v>
      </c>
      <c r="AJ7" s="37">
        <f t="shared" si="2"/>
        <v>0</v>
      </c>
      <c r="AK7" s="38">
        <f t="shared" si="3"/>
        <v>0</v>
      </c>
      <c r="AL7" s="38">
        <f t="shared" si="4"/>
        <v>0</v>
      </c>
    </row>
    <row r="8" ht="20.25" customHeight="1" spans="1:38">
      <c r="A8" s="121">
        <v>4</v>
      </c>
      <c r="B8" s="48">
        <v>6868</v>
      </c>
      <c r="C8" s="86" t="s">
        <v>222</v>
      </c>
      <c r="D8" s="94"/>
      <c r="E8" s="17" t="s">
        <v>14</v>
      </c>
      <c r="F8" s="99"/>
      <c r="G8" s="95" t="s">
        <v>14</v>
      </c>
      <c r="H8" s="95"/>
      <c r="I8" s="95"/>
      <c r="J8" s="99"/>
      <c r="K8" s="99"/>
      <c r="L8" s="99"/>
      <c r="M8" s="99"/>
      <c r="N8" s="95"/>
      <c r="O8" s="99"/>
      <c r="P8" s="99"/>
      <c r="Q8" s="95"/>
      <c r="R8" s="99"/>
      <c r="S8" s="99"/>
      <c r="T8" s="99"/>
      <c r="U8" s="95"/>
      <c r="V8" s="99"/>
      <c r="W8" s="99"/>
      <c r="X8" s="99"/>
      <c r="Y8" s="99"/>
      <c r="Z8" s="99"/>
      <c r="AA8" s="99"/>
      <c r="AB8" s="99"/>
      <c r="AC8" s="99"/>
      <c r="AD8" s="99"/>
      <c r="AE8" s="99"/>
      <c r="AF8" s="103"/>
      <c r="AG8" s="103"/>
      <c r="AH8" s="36">
        <f t="shared" si="0"/>
        <v>2</v>
      </c>
      <c r="AI8" s="37">
        <f t="shared" si="1"/>
        <v>0</v>
      </c>
      <c r="AJ8" s="37">
        <f t="shared" si="2"/>
        <v>0</v>
      </c>
      <c r="AK8" s="38">
        <f t="shared" si="3"/>
        <v>0</v>
      </c>
      <c r="AL8" s="38">
        <f t="shared" si="4"/>
        <v>0</v>
      </c>
    </row>
    <row r="9" ht="20.25" customHeight="1" spans="1:38">
      <c r="A9" s="121">
        <v>5</v>
      </c>
      <c r="B9" s="48">
        <v>6869</v>
      </c>
      <c r="C9" s="86" t="s">
        <v>223</v>
      </c>
      <c r="D9" s="94"/>
      <c r="E9" s="17" t="s">
        <v>14</v>
      </c>
      <c r="F9" s="99"/>
      <c r="G9" s="95" t="s">
        <v>14</v>
      </c>
      <c r="H9" s="95"/>
      <c r="I9" s="95"/>
      <c r="J9" s="99"/>
      <c r="K9" s="99"/>
      <c r="L9" s="99"/>
      <c r="M9" s="99"/>
      <c r="N9" s="95"/>
      <c r="O9" s="99"/>
      <c r="P9" s="99"/>
      <c r="Q9" s="95"/>
      <c r="R9" s="99"/>
      <c r="S9" s="99"/>
      <c r="T9" s="99"/>
      <c r="U9" s="95"/>
      <c r="V9" s="99"/>
      <c r="W9" s="99"/>
      <c r="X9" s="99"/>
      <c r="Y9" s="99"/>
      <c r="Z9" s="99"/>
      <c r="AA9" s="99"/>
      <c r="AB9" s="99"/>
      <c r="AC9" s="99"/>
      <c r="AD9" s="99"/>
      <c r="AE9" s="99"/>
      <c r="AF9" s="103"/>
      <c r="AG9" s="103"/>
      <c r="AH9" s="36">
        <f t="shared" si="0"/>
        <v>2</v>
      </c>
      <c r="AI9" s="37">
        <f t="shared" si="1"/>
        <v>0</v>
      </c>
      <c r="AJ9" s="37">
        <f t="shared" si="2"/>
        <v>0</v>
      </c>
      <c r="AK9" s="38">
        <f t="shared" si="3"/>
        <v>0</v>
      </c>
      <c r="AL9" s="38">
        <f t="shared" si="4"/>
        <v>0</v>
      </c>
    </row>
    <row r="10" ht="20.25" customHeight="1" spans="1:38">
      <c r="A10" s="122">
        <v>6</v>
      </c>
      <c r="B10" s="48">
        <v>6870</v>
      </c>
      <c r="C10" s="123" t="s">
        <v>224</v>
      </c>
      <c r="D10" s="94"/>
      <c r="E10" s="17" t="s">
        <v>14</v>
      </c>
      <c r="F10" s="99"/>
      <c r="G10" s="99" t="s">
        <v>32</v>
      </c>
      <c r="H10" s="95"/>
      <c r="I10" s="95"/>
      <c r="J10" s="99"/>
      <c r="K10" s="99"/>
      <c r="L10" s="99"/>
      <c r="M10" s="99"/>
      <c r="N10" s="95"/>
      <c r="O10" s="99"/>
      <c r="P10" s="99"/>
      <c r="Q10" s="95"/>
      <c r="R10" s="99"/>
      <c r="S10" s="99"/>
      <c r="T10" s="99"/>
      <c r="U10" s="95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103"/>
      <c r="AG10" s="103"/>
      <c r="AH10" s="36">
        <f t="shared" si="0"/>
        <v>1</v>
      </c>
      <c r="AI10" s="37">
        <f t="shared" si="1"/>
        <v>0</v>
      </c>
      <c r="AJ10" s="37">
        <f t="shared" si="2"/>
        <v>1</v>
      </c>
      <c r="AK10" s="38">
        <f t="shared" si="3"/>
        <v>0</v>
      </c>
      <c r="AL10" s="38">
        <f t="shared" si="4"/>
        <v>0</v>
      </c>
    </row>
    <row r="11" ht="20.25" customHeight="1" spans="1:38">
      <c r="A11" s="121">
        <v>7</v>
      </c>
      <c r="B11" s="48">
        <v>6871</v>
      </c>
      <c r="C11" s="123" t="s">
        <v>225</v>
      </c>
      <c r="D11" s="94"/>
      <c r="E11" s="99" t="s">
        <v>32</v>
      </c>
      <c r="F11" s="99"/>
      <c r="G11" s="99" t="s">
        <v>20</v>
      </c>
      <c r="H11" s="95"/>
      <c r="I11" s="95"/>
      <c r="J11" s="99"/>
      <c r="K11" s="99"/>
      <c r="L11" s="99"/>
      <c r="M11" s="99"/>
      <c r="N11" s="95"/>
      <c r="O11" s="99"/>
      <c r="P11" s="99"/>
      <c r="Q11" s="95"/>
      <c r="R11" s="99"/>
      <c r="S11" s="99"/>
      <c r="T11" s="99"/>
      <c r="U11" s="95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103"/>
      <c r="AG11" s="103"/>
      <c r="AH11" s="36">
        <f t="shared" si="0"/>
        <v>1</v>
      </c>
      <c r="AI11" s="37">
        <f t="shared" si="1"/>
        <v>0</v>
      </c>
      <c r="AJ11" s="37">
        <f t="shared" si="2"/>
        <v>1</v>
      </c>
      <c r="AK11" s="38">
        <f t="shared" si="3"/>
        <v>0</v>
      </c>
      <c r="AL11" s="38">
        <f t="shared" si="4"/>
        <v>1</v>
      </c>
    </row>
    <row r="12" ht="20.25" customHeight="1" spans="1:38">
      <c r="A12" s="121">
        <v>8</v>
      </c>
      <c r="B12" s="48">
        <v>6872</v>
      </c>
      <c r="C12" s="86" t="s">
        <v>226</v>
      </c>
      <c r="D12" s="94"/>
      <c r="E12" s="17" t="s">
        <v>14</v>
      </c>
      <c r="F12" s="99"/>
      <c r="G12" s="99" t="s">
        <v>14</v>
      </c>
      <c r="H12" s="95"/>
      <c r="I12" s="95"/>
      <c r="J12" s="99"/>
      <c r="K12" s="99"/>
      <c r="L12" s="99"/>
      <c r="M12" s="99"/>
      <c r="N12" s="95"/>
      <c r="O12" s="99"/>
      <c r="P12" s="99"/>
      <c r="Q12" s="95"/>
      <c r="R12" s="99"/>
      <c r="S12" s="99"/>
      <c r="T12" s="99"/>
      <c r="U12" s="95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103"/>
      <c r="AG12" s="103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20.25" customHeight="1" spans="1:38">
      <c r="A13" s="122">
        <v>9</v>
      </c>
      <c r="B13" s="48">
        <v>6873</v>
      </c>
      <c r="C13" s="86" t="s">
        <v>227</v>
      </c>
      <c r="D13" s="94"/>
      <c r="E13" s="17" t="s">
        <v>14</v>
      </c>
      <c r="F13" s="99"/>
      <c r="G13" s="99" t="s">
        <v>14</v>
      </c>
      <c r="H13" s="95"/>
      <c r="I13" s="95"/>
      <c r="J13" s="99"/>
      <c r="K13" s="99"/>
      <c r="L13" s="99"/>
      <c r="M13" s="99"/>
      <c r="N13" s="95"/>
      <c r="O13" s="99"/>
      <c r="P13" s="99"/>
      <c r="Q13" s="95"/>
      <c r="R13" s="99"/>
      <c r="S13" s="99"/>
      <c r="T13" s="99"/>
      <c r="U13" s="95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3"/>
      <c r="AG13" s="103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20.25" customHeight="1" spans="1:38">
      <c r="A14" s="121">
        <v>10</v>
      </c>
      <c r="B14" s="48">
        <v>6874</v>
      </c>
      <c r="C14" s="86" t="s">
        <v>228</v>
      </c>
      <c r="D14" s="94"/>
      <c r="E14" s="17" t="s">
        <v>14</v>
      </c>
      <c r="F14" s="99"/>
      <c r="G14" s="99" t="s">
        <v>14</v>
      </c>
      <c r="H14" s="95"/>
      <c r="I14" s="95"/>
      <c r="J14" s="99"/>
      <c r="K14" s="99"/>
      <c r="L14" s="99"/>
      <c r="M14" s="99"/>
      <c r="N14" s="95"/>
      <c r="O14" s="99"/>
      <c r="P14" s="99"/>
      <c r="Q14" s="95"/>
      <c r="R14" s="99"/>
      <c r="S14" s="99"/>
      <c r="T14" s="99"/>
      <c r="U14" s="95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103"/>
      <c r="AG14" s="103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20.25" customHeight="1" spans="1:38">
      <c r="A15" s="121">
        <v>11</v>
      </c>
      <c r="B15" s="48">
        <v>6875</v>
      </c>
      <c r="C15" s="86" t="s">
        <v>229</v>
      </c>
      <c r="D15" s="94"/>
      <c r="E15" s="17" t="s">
        <v>14</v>
      </c>
      <c r="F15" s="99"/>
      <c r="G15" s="99" t="s">
        <v>14</v>
      </c>
      <c r="H15" s="95"/>
      <c r="I15" s="95"/>
      <c r="J15" s="99"/>
      <c r="K15" s="99"/>
      <c r="L15" s="99"/>
      <c r="M15" s="99"/>
      <c r="N15" s="95"/>
      <c r="O15" s="99"/>
      <c r="P15" s="99"/>
      <c r="Q15" s="95"/>
      <c r="R15" s="99"/>
      <c r="S15" s="99"/>
      <c r="T15" s="99"/>
      <c r="U15" s="95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103"/>
      <c r="AG15" s="103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20.25" customHeight="1" spans="1:38">
      <c r="A16" s="122">
        <v>12</v>
      </c>
      <c r="B16" s="48">
        <v>6877</v>
      </c>
      <c r="C16" s="86" t="s">
        <v>230</v>
      </c>
      <c r="D16" s="94"/>
      <c r="E16" s="17" t="s">
        <v>14</v>
      </c>
      <c r="F16" s="99"/>
      <c r="G16" s="99" t="s">
        <v>20</v>
      </c>
      <c r="H16" s="95"/>
      <c r="I16" s="95"/>
      <c r="J16" s="99"/>
      <c r="K16" s="99"/>
      <c r="L16" s="99"/>
      <c r="M16" s="99"/>
      <c r="N16" s="95"/>
      <c r="O16" s="99"/>
      <c r="P16" s="99"/>
      <c r="Q16" s="95"/>
      <c r="R16" s="99"/>
      <c r="S16" s="99"/>
      <c r="T16" s="99"/>
      <c r="U16" s="95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103"/>
      <c r="AG16" s="103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1</v>
      </c>
    </row>
    <row r="17" ht="20.25" customHeight="1" spans="1:38">
      <c r="A17" s="121">
        <v>13</v>
      </c>
      <c r="B17" s="48">
        <v>6878</v>
      </c>
      <c r="C17" s="86" t="s">
        <v>231</v>
      </c>
      <c r="D17" s="94"/>
      <c r="E17" s="17" t="s">
        <v>14</v>
      </c>
      <c r="F17" s="99"/>
      <c r="G17" s="99" t="s">
        <v>14</v>
      </c>
      <c r="H17" s="95"/>
      <c r="I17" s="95"/>
      <c r="J17" s="99"/>
      <c r="K17" s="99"/>
      <c r="L17" s="99"/>
      <c r="M17" s="99"/>
      <c r="N17" s="95"/>
      <c r="O17" s="99"/>
      <c r="P17" s="99"/>
      <c r="Q17" s="95"/>
      <c r="R17" s="99"/>
      <c r="S17" s="99"/>
      <c r="T17" s="99"/>
      <c r="U17" s="95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103"/>
      <c r="AG17" s="103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20.25" customHeight="1" spans="1:38">
      <c r="A18" s="121">
        <v>14</v>
      </c>
      <c r="B18" s="48">
        <v>6879</v>
      </c>
      <c r="C18" s="86" t="s">
        <v>232</v>
      </c>
      <c r="D18" s="94"/>
      <c r="E18" s="17" t="s">
        <v>14</v>
      </c>
      <c r="F18" s="99"/>
      <c r="G18" s="99" t="s">
        <v>14</v>
      </c>
      <c r="H18" s="95"/>
      <c r="I18" s="95"/>
      <c r="J18" s="99"/>
      <c r="K18" s="99"/>
      <c r="L18" s="99"/>
      <c r="M18" s="99"/>
      <c r="N18" s="95"/>
      <c r="O18" s="99"/>
      <c r="P18" s="99"/>
      <c r="Q18" s="95"/>
      <c r="R18" s="99"/>
      <c r="S18" s="99"/>
      <c r="T18" s="99"/>
      <c r="U18" s="95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103"/>
      <c r="AG18" s="103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20.25" customHeight="1" spans="1:38">
      <c r="A19" s="122">
        <v>15</v>
      </c>
      <c r="B19" s="48">
        <v>6880</v>
      </c>
      <c r="C19" s="86" t="s">
        <v>233</v>
      </c>
      <c r="D19" s="94"/>
      <c r="E19" s="17" t="s">
        <v>14</v>
      </c>
      <c r="F19" s="99"/>
      <c r="G19" s="99" t="s">
        <v>14</v>
      </c>
      <c r="H19" s="95"/>
      <c r="I19" s="95"/>
      <c r="J19" s="99"/>
      <c r="K19" s="99"/>
      <c r="L19" s="99"/>
      <c r="M19" s="99"/>
      <c r="N19" s="95"/>
      <c r="O19" s="99"/>
      <c r="P19" s="99"/>
      <c r="Q19" s="95"/>
      <c r="R19" s="99"/>
      <c r="S19" s="99"/>
      <c r="T19" s="99"/>
      <c r="U19" s="95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103"/>
      <c r="AG19" s="103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0</v>
      </c>
    </row>
    <row r="20" ht="20.25" customHeight="1" spans="1:38">
      <c r="A20" s="121">
        <v>16</v>
      </c>
      <c r="B20" s="48">
        <v>6881</v>
      </c>
      <c r="C20" s="86" t="s">
        <v>234</v>
      </c>
      <c r="D20" s="94"/>
      <c r="E20" s="17" t="s">
        <v>14</v>
      </c>
      <c r="F20" s="99"/>
      <c r="G20" s="99" t="s">
        <v>14</v>
      </c>
      <c r="H20" s="95"/>
      <c r="I20" s="95"/>
      <c r="J20" s="99"/>
      <c r="K20" s="99"/>
      <c r="L20" s="99"/>
      <c r="M20" s="99"/>
      <c r="N20" s="95"/>
      <c r="O20" s="99"/>
      <c r="P20" s="99"/>
      <c r="Q20" s="95"/>
      <c r="R20" s="99"/>
      <c r="S20" s="99"/>
      <c r="T20" s="99"/>
      <c r="U20" s="95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103"/>
      <c r="AG20" s="103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0</v>
      </c>
    </row>
    <row r="21" ht="20.25" customHeight="1" spans="1:38">
      <c r="A21" s="121">
        <v>17</v>
      </c>
      <c r="B21" s="48">
        <v>6882</v>
      </c>
      <c r="C21" s="86" t="s">
        <v>235</v>
      </c>
      <c r="D21" s="94"/>
      <c r="E21" s="17" t="s">
        <v>14</v>
      </c>
      <c r="F21" s="56"/>
      <c r="G21" s="56" t="s">
        <v>20</v>
      </c>
      <c r="H21" s="95"/>
      <c r="I21" s="95"/>
      <c r="J21" s="99"/>
      <c r="K21" s="99"/>
      <c r="L21" s="99"/>
      <c r="M21" s="99"/>
      <c r="N21" s="95"/>
      <c r="O21" s="56"/>
      <c r="P21" s="56"/>
      <c r="Q21" s="95"/>
      <c r="R21" s="56"/>
      <c r="S21" s="56"/>
      <c r="T21" s="99"/>
      <c r="U21" s="95"/>
      <c r="V21" s="56"/>
      <c r="W21" s="56"/>
      <c r="X21" s="99"/>
      <c r="Y21" s="99"/>
      <c r="Z21" s="56"/>
      <c r="AA21" s="56"/>
      <c r="AB21" s="99"/>
      <c r="AC21" s="56"/>
      <c r="AD21" s="56"/>
      <c r="AE21" s="56"/>
      <c r="AF21" s="104"/>
      <c r="AG21" s="10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1</v>
      </c>
    </row>
    <row r="22" ht="20.25" customHeight="1" spans="1:38">
      <c r="A22" s="122">
        <v>18</v>
      </c>
      <c r="B22" s="48">
        <v>6883</v>
      </c>
      <c r="C22" s="86" t="s">
        <v>236</v>
      </c>
      <c r="D22" s="94"/>
      <c r="E22" s="17" t="s">
        <v>14</v>
      </c>
      <c r="F22" s="56"/>
      <c r="G22" s="56" t="s">
        <v>14</v>
      </c>
      <c r="H22" s="95"/>
      <c r="I22" s="95"/>
      <c r="J22" s="99"/>
      <c r="K22" s="99"/>
      <c r="L22" s="99"/>
      <c r="M22" s="99"/>
      <c r="N22" s="95"/>
      <c r="O22" s="56"/>
      <c r="P22" s="56"/>
      <c r="Q22" s="95"/>
      <c r="R22" s="56"/>
      <c r="S22" s="56"/>
      <c r="T22" s="99"/>
      <c r="U22" s="95"/>
      <c r="V22" s="56"/>
      <c r="W22" s="56"/>
      <c r="X22" s="99"/>
      <c r="Y22" s="99"/>
      <c r="Z22" s="56"/>
      <c r="AA22" s="56"/>
      <c r="AB22" s="99"/>
      <c r="AC22" s="56"/>
      <c r="AD22" s="56"/>
      <c r="AE22" s="56"/>
      <c r="AF22" s="104"/>
      <c r="AG22" s="104"/>
      <c r="AH22" s="36">
        <f t="shared" si="0"/>
        <v>2</v>
      </c>
      <c r="AI22" s="37">
        <f t="shared" si="1"/>
        <v>0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8"/>
  <sheetViews>
    <sheetView zoomScale="70" zoomScaleNormal="70" workbookViewId="0">
      <selection activeCell="AO4" sqref="AO4"/>
    </sheetView>
  </sheetViews>
  <sheetFormatPr defaultColWidth="9" defaultRowHeight="15"/>
  <cols>
    <col min="1" max="1" width="4.14285714285714" customWidth="1"/>
    <col min="3" max="3" width="34.5714285714286" customWidth="1"/>
    <col min="4" max="33" width="4.14285714285714" customWidth="1"/>
    <col min="34" max="38" width="11.5714285714286" customWidth="1"/>
  </cols>
  <sheetData>
    <row r="1" ht="21" spans="1:38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56"/>
      <c r="AJ1" s="56"/>
      <c r="AK1" s="56"/>
      <c r="AL1" s="56"/>
    </row>
    <row r="2" ht="15.75" spans="1:38">
      <c r="A2" s="106" t="s">
        <v>237</v>
      </c>
      <c r="B2" s="106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 t="s">
        <v>238</v>
      </c>
      <c r="AC2" s="20"/>
      <c r="AD2" s="20"/>
      <c r="AE2" s="20"/>
      <c r="AF2" s="20"/>
      <c r="AG2" s="20"/>
      <c r="AH2" s="20"/>
      <c r="AI2" s="56"/>
      <c r="AJ2" s="56"/>
      <c r="AK2" s="56"/>
      <c r="AL2" s="56"/>
    </row>
    <row r="3" ht="15.75" spans="1:38">
      <c r="A3" s="12" t="s">
        <v>3</v>
      </c>
      <c r="B3" s="12"/>
      <c r="C3" s="107" t="s">
        <v>4</v>
      </c>
      <c r="D3" s="12" t="s">
        <v>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16" t="s">
        <v>6</v>
      </c>
      <c r="AI3" s="116" t="s">
        <v>7</v>
      </c>
      <c r="AJ3" s="116" t="s">
        <v>8</v>
      </c>
      <c r="AK3" s="116" t="s">
        <v>9</v>
      </c>
      <c r="AL3" s="117" t="s">
        <v>10</v>
      </c>
    </row>
    <row r="4" ht="18" customHeight="1" spans="1:38">
      <c r="A4" s="22" t="s">
        <v>11</v>
      </c>
      <c r="B4" s="22" t="s">
        <v>12</v>
      </c>
      <c r="C4" s="107"/>
      <c r="D4" s="22">
        <v>1</v>
      </c>
      <c r="E4" s="22">
        <v>2</v>
      </c>
      <c r="F4" s="22">
        <v>3</v>
      </c>
      <c r="G4" s="22">
        <v>4</v>
      </c>
      <c r="H4" s="22">
        <v>5</v>
      </c>
      <c r="I4" s="22">
        <v>7</v>
      </c>
      <c r="J4" s="22">
        <v>8</v>
      </c>
      <c r="K4" s="22">
        <v>9</v>
      </c>
      <c r="L4" s="22">
        <v>10</v>
      </c>
      <c r="M4" s="22">
        <v>11</v>
      </c>
      <c r="N4" s="22">
        <v>12</v>
      </c>
      <c r="O4" s="22">
        <v>13</v>
      </c>
      <c r="P4" s="22">
        <v>14</v>
      </c>
      <c r="Q4" s="22">
        <v>15</v>
      </c>
      <c r="R4" s="22">
        <v>16</v>
      </c>
      <c r="S4" s="22">
        <v>17</v>
      </c>
      <c r="T4" s="22">
        <v>18</v>
      </c>
      <c r="U4" s="22">
        <v>19</v>
      </c>
      <c r="V4" s="22">
        <v>20</v>
      </c>
      <c r="W4" s="22">
        <v>21</v>
      </c>
      <c r="X4" s="22">
        <v>22</v>
      </c>
      <c r="Y4" s="22">
        <v>23</v>
      </c>
      <c r="Z4" s="22">
        <v>24</v>
      </c>
      <c r="AA4" s="22">
        <v>25</v>
      </c>
      <c r="AB4" s="22">
        <v>26</v>
      </c>
      <c r="AC4" s="22">
        <v>27</v>
      </c>
      <c r="AD4" s="22">
        <v>28</v>
      </c>
      <c r="AE4" s="22">
        <v>29</v>
      </c>
      <c r="AF4" s="22">
        <v>30</v>
      </c>
      <c r="AG4" s="22">
        <v>31</v>
      </c>
      <c r="AH4" s="116"/>
      <c r="AI4" s="116"/>
      <c r="AJ4" s="116"/>
      <c r="AK4" s="116"/>
      <c r="AL4" s="117"/>
    </row>
    <row r="5" ht="18" customHeight="1" spans="1:38">
      <c r="A5" s="108">
        <v>1</v>
      </c>
      <c r="B5" s="109">
        <v>6929</v>
      </c>
      <c r="C5" s="15" t="s">
        <v>239</v>
      </c>
      <c r="D5" s="20"/>
      <c r="E5" s="56" t="s">
        <v>14</v>
      </c>
      <c r="F5" s="20"/>
      <c r="G5" s="20" t="s">
        <v>14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118">
        <f>COUNTIF(D5:AE5,"V")+AL5</f>
        <v>2</v>
      </c>
      <c r="AI5" s="118">
        <f>COUNTIF(D5:AG5,"A")</f>
        <v>0</v>
      </c>
      <c r="AJ5" s="118">
        <f>COUNTIF(D5:AG5,"S")</f>
        <v>0</v>
      </c>
      <c r="AK5" s="119">
        <f>COUNTIF(D5:AG5,"I")</f>
        <v>0</v>
      </c>
      <c r="AL5" s="119">
        <f>COUNTIF(D5:AG5,"TL")</f>
        <v>0</v>
      </c>
    </row>
    <row r="6" ht="18" customHeight="1" spans="1:38">
      <c r="A6" s="108">
        <v>2</v>
      </c>
      <c r="B6" s="109">
        <v>6930</v>
      </c>
      <c r="C6" s="15" t="s">
        <v>240</v>
      </c>
      <c r="D6" s="20"/>
      <c r="E6" s="20" t="s">
        <v>32</v>
      </c>
      <c r="F6" s="20"/>
      <c r="G6" s="20" t="s">
        <v>14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118">
        <f t="shared" ref="AH6:AH27" si="0">COUNTIF(D6:AE6,"V")+AL6</f>
        <v>1</v>
      </c>
      <c r="AI6" s="118">
        <f t="shared" ref="AI6:AI27" si="1">COUNTIF(D6:AG6,"A")</f>
        <v>0</v>
      </c>
      <c r="AJ6" s="118">
        <f t="shared" ref="AJ6:AJ27" si="2">COUNTIF(D6:AG6,"S")</f>
        <v>1</v>
      </c>
      <c r="AK6" s="119">
        <f t="shared" ref="AK6:AK27" si="3">COUNTIF(D6:AG6,"I")</f>
        <v>0</v>
      </c>
      <c r="AL6" s="119">
        <f t="shared" ref="AL6:AL27" si="4">COUNTIF(D6:AG6,"TL")</f>
        <v>0</v>
      </c>
    </row>
    <row r="7" ht="18" customHeight="1" spans="1:38">
      <c r="A7" s="108">
        <v>3</v>
      </c>
      <c r="B7" s="109">
        <v>6931</v>
      </c>
      <c r="C7" s="15" t="s">
        <v>241</v>
      </c>
      <c r="D7" s="20"/>
      <c r="E7" s="56" t="s">
        <v>14</v>
      </c>
      <c r="F7" s="20"/>
      <c r="G7" s="20" t="s">
        <v>14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118">
        <f t="shared" si="0"/>
        <v>2</v>
      </c>
      <c r="AI7" s="118">
        <f t="shared" si="1"/>
        <v>0</v>
      </c>
      <c r="AJ7" s="118">
        <f t="shared" si="2"/>
        <v>0</v>
      </c>
      <c r="AK7" s="119">
        <f t="shared" si="3"/>
        <v>0</v>
      </c>
      <c r="AL7" s="119">
        <f t="shared" si="4"/>
        <v>0</v>
      </c>
    </row>
    <row r="8" ht="18" customHeight="1" spans="1:38">
      <c r="A8" s="108">
        <v>4</v>
      </c>
      <c r="B8" s="109">
        <v>6932</v>
      </c>
      <c r="C8" s="15" t="s">
        <v>242</v>
      </c>
      <c r="D8" s="20"/>
      <c r="E8" s="56" t="s">
        <v>14</v>
      </c>
      <c r="F8" s="20"/>
      <c r="G8" s="20" t="s">
        <v>14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118">
        <f t="shared" si="0"/>
        <v>2</v>
      </c>
      <c r="AI8" s="118">
        <f t="shared" si="1"/>
        <v>0</v>
      </c>
      <c r="AJ8" s="118">
        <f t="shared" si="2"/>
        <v>0</v>
      </c>
      <c r="AK8" s="119">
        <f t="shared" si="3"/>
        <v>0</v>
      </c>
      <c r="AL8" s="119">
        <f t="shared" si="4"/>
        <v>0</v>
      </c>
    </row>
    <row r="9" ht="18" customHeight="1" spans="1:38">
      <c r="A9" s="108">
        <v>5</v>
      </c>
      <c r="B9" s="109">
        <v>6933</v>
      </c>
      <c r="C9" s="15" t="s">
        <v>243</v>
      </c>
      <c r="D9" s="20"/>
      <c r="E9" s="56" t="s">
        <v>14</v>
      </c>
      <c r="F9" s="20"/>
      <c r="G9" s="20" t="s">
        <v>14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118">
        <f t="shared" si="0"/>
        <v>2</v>
      </c>
      <c r="AI9" s="118">
        <f t="shared" si="1"/>
        <v>0</v>
      </c>
      <c r="AJ9" s="118">
        <f t="shared" si="2"/>
        <v>0</v>
      </c>
      <c r="AK9" s="119">
        <f t="shared" si="3"/>
        <v>0</v>
      </c>
      <c r="AL9" s="119">
        <f t="shared" si="4"/>
        <v>0</v>
      </c>
    </row>
    <row r="10" ht="18" customHeight="1" spans="1:38">
      <c r="A10" s="108">
        <v>6</v>
      </c>
      <c r="B10" s="109">
        <v>6934</v>
      </c>
      <c r="C10" s="15" t="s">
        <v>244</v>
      </c>
      <c r="D10" s="20"/>
      <c r="E10" s="56" t="s">
        <v>14</v>
      </c>
      <c r="F10" s="20"/>
      <c r="G10" s="20" t="s">
        <v>14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118">
        <f t="shared" si="0"/>
        <v>2</v>
      </c>
      <c r="AI10" s="118">
        <f t="shared" si="1"/>
        <v>0</v>
      </c>
      <c r="AJ10" s="118">
        <f t="shared" si="2"/>
        <v>0</v>
      </c>
      <c r="AK10" s="119">
        <f t="shared" si="3"/>
        <v>0</v>
      </c>
      <c r="AL10" s="119">
        <f t="shared" si="4"/>
        <v>0</v>
      </c>
    </row>
    <row r="11" ht="18" customHeight="1" spans="1:38">
      <c r="A11" s="92">
        <v>7</v>
      </c>
      <c r="B11" s="110">
        <v>6729</v>
      </c>
      <c r="C11" s="111" t="s">
        <v>245</v>
      </c>
      <c r="D11" s="16"/>
      <c r="E11" s="23" t="s">
        <v>18</v>
      </c>
      <c r="F11" s="20"/>
      <c r="G11" s="23" t="s">
        <v>14</v>
      </c>
      <c r="H11" s="23"/>
      <c r="I11" s="23"/>
      <c r="J11" s="23"/>
      <c r="K11" s="23"/>
      <c r="L11" s="23"/>
      <c r="M11" s="23"/>
      <c r="N11" s="23"/>
      <c r="O11" s="20"/>
      <c r="P11" s="23"/>
      <c r="Q11" s="23"/>
      <c r="R11" s="20"/>
      <c r="S11" s="20"/>
      <c r="T11" s="20"/>
      <c r="U11" s="23"/>
      <c r="V11" s="20"/>
      <c r="W11" s="20"/>
      <c r="X11" s="23"/>
      <c r="Y11" s="23"/>
      <c r="Z11" s="20"/>
      <c r="AA11" s="20"/>
      <c r="AB11" s="20"/>
      <c r="AC11" s="20"/>
      <c r="AD11" s="20"/>
      <c r="AE11" s="20"/>
      <c r="AF11" s="24"/>
      <c r="AG11" s="24"/>
      <c r="AH11" s="36">
        <f t="shared" si="0"/>
        <v>1</v>
      </c>
      <c r="AI11" s="37">
        <f t="shared" si="1"/>
        <v>1</v>
      </c>
      <c r="AJ11" s="37">
        <f t="shared" si="2"/>
        <v>0</v>
      </c>
      <c r="AK11" s="38">
        <f t="shared" si="3"/>
        <v>0</v>
      </c>
      <c r="AL11" s="38">
        <f t="shared" si="4"/>
        <v>0</v>
      </c>
    </row>
    <row r="12" ht="18" customHeight="1" spans="1:38">
      <c r="A12" s="108">
        <v>8</v>
      </c>
      <c r="B12" s="112">
        <v>6935</v>
      </c>
      <c r="C12" s="98" t="s">
        <v>246</v>
      </c>
      <c r="D12" s="16"/>
      <c r="E12" s="17" t="s">
        <v>14</v>
      </c>
      <c r="F12" s="20"/>
      <c r="G12" s="23" t="s">
        <v>14</v>
      </c>
      <c r="H12" s="23"/>
      <c r="I12" s="23"/>
      <c r="J12" s="23"/>
      <c r="K12" s="23"/>
      <c r="L12" s="23"/>
      <c r="M12" s="23"/>
      <c r="N12" s="23"/>
      <c r="O12" s="20"/>
      <c r="P12" s="23"/>
      <c r="Q12" s="23"/>
      <c r="R12" s="20"/>
      <c r="S12" s="20"/>
      <c r="T12" s="20"/>
      <c r="U12" s="23"/>
      <c r="V12" s="20"/>
      <c r="W12" s="20"/>
      <c r="X12" s="23"/>
      <c r="Y12" s="23"/>
      <c r="Z12" s="20"/>
      <c r="AA12" s="20"/>
      <c r="AB12" s="20"/>
      <c r="AC12" s="20"/>
      <c r="AD12" s="20"/>
      <c r="AE12" s="20"/>
      <c r="AF12" s="24"/>
      <c r="AG12" s="24"/>
      <c r="AH12" s="36">
        <f t="shared" si="0"/>
        <v>2</v>
      </c>
      <c r="AI12" s="37">
        <f t="shared" si="1"/>
        <v>0</v>
      </c>
      <c r="AJ12" s="37">
        <f t="shared" si="2"/>
        <v>0</v>
      </c>
      <c r="AK12" s="38">
        <f t="shared" si="3"/>
        <v>0</v>
      </c>
      <c r="AL12" s="38">
        <f t="shared" si="4"/>
        <v>0</v>
      </c>
    </row>
    <row r="13" ht="18" customHeight="1" spans="1:38">
      <c r="A13" s="92">
        <v>9</v>
      </c>
      <c r="B13" s="112">
        <v>6936</v>
      </c>
      <c r="C13" s="98" t="s">
        <v>247</v>
      </c>
      <c r="D13" s="16"/>
      <c r="E13" s="17" t="s">
        <v>14</v>
      </c>
      <c r="F13" s="20"/>
      <c r="G13" s="23" t="s">
        <v>14</v>
      </c>
      <c r="H13" s="23"/>
      <c r="I13" s="23"/>
      <c r="J13" s="23"/>
      <c r="K13" s="23"/>
      <c r="L13" s="23"/>
      <c r="M13" s="23"/>
      <c r="N13" s="23"/>
      <c r="O13" s="20"/>
      <c r="P13" s="23"/>
      <c r="Q13" s="23"/>
      <c r="R13" s="20"/>
      <c r="S13" s="20"/>
      <c r="T13" s="20"/>
      <c r="U13" s="23"/>
      <c r="V13" s="20"/>
      <c r="W13" s="20"/>
      <c r="X13" s="23"/>
      <c r="Y13" s="23"/>
      <c r="Z13" s="20"/>
      <c r="AA13" s="20"/>
      <c r="AB13" s="20"/>
      <c r="AC13" s="20"/>
      <c r="AD13" s="20"/>
      <c r="AE13" s="20"/>
      <c r="AF13" s="24"/>
      <c r="AG13" s="24"/>
      <c r="AH13" s="36">
        <f t="shared" si="0"/>
        <v>2</v>
      </c>
      <c r="AI13" s="37">
        <f t="shared" si="1"/>
        <v>0</v>
      </c>
      <c r="AJ13" s="37">
        <f t="shared" si="2"/>
        <v>0</v>
      </c>
      <c r="AK13" s="38">
        <f t="shared" si="3"/>
        <v>0</v>
      </c>
      <c r="AL13" s="38">
        <f t="shared" si="4"/>
        <v>0</v>
      </c>
    </row>
    <row r="14" ht="18" customHeight="1" spans="1:38">
      <c r="A14" s="108">
        <v>10</v>
      </c>
      <c r="B14" s="113">
        <v>6937</v>
      </c>
      <c r="C14" s="15" t="s">
        <v>248</v>
      </c>
      <c r="D14" s="16"/>
      <c r="E14" s="17" t="s">
        <v>14</v>
      </c>
      <c r="F14" s="20"/>
      <c r="G14" s="23" t="s">
        <v>14</v>
      </c>
      <c r="H14" s="23"/>
      <c r="I14" s="23"/>
      <c r="J14" s="23"/>
      <c r="K14" s="23"/>
      <c r="L14" s="23"/>
      <c r="M14" s="20"/>
      <c r="N14" s="23"/>
      <c r="O14" s="20"/>
      <c r="P14" s="23"/>
      <c r="Q14" s="23"/>
      <c r="R14" s="20"/>
      <c r="S14" s="20"/>
      <c r="T14" s="20"/>
      <c r="U14" s="23"/>
      <c r="V14" s="20"/>
      <c r="W14" s="20"/>
      <c r="X14" s="23"/>
      <c r="Y14" s="23"/>
      <c r="Z14" s="20"/>
      <c r="AA14" s="20"/>
      <c r="AB14" s="20"/>
      <c r="AC14" s="20"/>
      <c r="AD14" s="20"/>
      <c r="AE14" s="20"/>
      <c r="AF14" s="24"/>
      <c r="AG14" s="24"/>
      <c r="AH14" s="36">
        <f t="shared" si="0"/>
        <v>2</v>
      </c>
      <c r="AI14" s="37">
        <f t="shared" si="1"/>
        <v>0</v>
      </c>
      <c r="AJ14" s="37">
        <f t="shared" si="2"/>
        <v>0</v>
      </c>
      <c r="AK14" s="38">
        <f t="shared" si="3"/>
        <v>0</v>
      </c>
      <c r="AL14" s="38">
        <f t="shared" si="4"/>
        <v>0</v>
      </c>
    </row>
    <row r="15" ht="18" customHeight="1" spans="1:38">
      <c r="A15" s="92">
        <v>11</v>
      </c>
      <c r="B15" s="113">
        <v>6938</v>
      </c>
      <c r="C15" s="15" t="s">
        <v>249</v>
      </c>
      <c r="D15" s="16"/>
      <c r="E15" s="17" t="s">
        <v>14</v>
      </c>
      <c r="F15" s="20"/>
      <c r="G15" s="23" t="s">
        <v>14</v>
      </c>
      <c r="H15" s="23"/>
      <c r="I15" s="23"/>
      <c r="J15" s="23"/>
      <c r="K15" s="23"/>
      <c r="L15" s="23"/>
      <c r="M15" s="23"/>
      <c r="N15" s="23"/>
      <c r="O15" s="20"/>
      <c r="P15" s="23"/>
      <c r="Q15" s="23"/>
      <c r="R15" s="20"/>
      <c r="S15" s="20"/>
      <c r="T15" s="20"/>
      <c r="U15" s="23"/>
      <c r="V15" s="20"/>
      <c r="W15" s="20"/>
      <c r="X15" s="23"/>
      <c r="Y15" s="23"/>
      <c r="Z15" s="20"/>
      <c r="AA15" s="20"/>
      <c r="AB15" s="20"/>
      <c r="AC15" s="20"/>
      <c r="AD15" s="20"/>
      <c r="AE15" s="20"/>
      <c r="AF15" s="24"/>
      <c r="AG15" s="24"/>
      <c r="AH15" s="36">
        <f t="shared" si="0"/>
        <v>2</v>
      </c>
      <c r="AI15" s="37">
        <f t="shared" si="1"/>
        <v>0</v>
      </c>
      <c r="AJ15" s="37">
        <f t="shared" si="2"/>
        <v>0</v>
      </c>
      <c r="AK15" s="38">
        <f t="shared" si="3"/>
        <v>0</v>
      </c>
      <c r="AL15" s="38">
        <f t="shared" si="4"/>
        <v>0</v>
      </c>
    </row>
    <row r="16" ht="18" customHeight="1" spans="1:38">
      <c r="A16" s="108">
        <v>12</v>
      </c>
      <c r="B16" s="113">
        <v>6939</v>
      </c>
      <c r="C16" s="15" t="s">
        <v>250</v>
      </c>
      <c r="D16" s="16"/>
      <c r="E16" s="17" t="s">
        <v>14</v>
      </c>
      <c r="F16" s="20"/>
      <c r="G16" s="23" t="s">
        <v>14</v>
      </c>
      <c r="H16" s="23"/>
      <c r="I16" s="23"/>
      <c r="J16" s="23"/>
      <c r="K16" s="23"/>
      <c r="L16" s="23"/>
      <c r="M16" s="23"/>
      <c r="N16" s="23"/>
      <c r="O16" s="20"/>
      <c r="P16" s="23"/>
      <c r="Q16" s="23"/>
      <c r="R16" s="20"/>
      <c r="S16" s="20"/>
      <c r="T16" s="20"/>
      <c r="U16" s="23"/>
      <c r="V16" s="20"/>
      <c r="W16" s="20"/>
      <c r="X16" s="23"/>
      <c r="Y16" s="23"/>
      <c r="Z16" s="20"/>
      <c r="AA16" s="20"/>
      <c r="AB16" s="20"/>
      <c r="AC16" s="20"/>
      <c r="AD16" s="20"/>
      <c r="AE16" s="20"/>
      <c r="AF16" s="24"/>
      <c r="AG16" s="24"/>
      <c r="AH16" s="36">
        <f t="shared" si="0"/>
        <v>2</v>
      </c>
      <c r="AI16" s="37">
        <f t="shared" si="1"/>
        <v>0</v>
      </c>
      <c r="AJ16" s="37">
        <f t="shared" si="2"/>
        <v>0</v>
      </c>
      <c r="AK16" s="38">
        <f t="shared" si="3"/>
        <v>0</v>
      </c>
      <c r="AL16" s="38">
        <f t="shared" si="4"/>
        <v>0</v>
      </c>
    </row>
    <row r="17" ht="18" customHeight="1" spans="1:38">
      <c r="A17" s="92">
        <v>13</v>
      </c>
      <c r="B17" s="113">
        <v>6940</v>
      </c>
      <c r="C17" s="15" t="s">
        <v>251</v>
      </c>
      <c r="D17" s="16"/>
      <c r="E17" s="17" t="s">
        <v>14</v>
      </c>
      <c r="F17" s="20"/>
      <c r="G17" s="23" t="s">
        <v>14</v>
      </c>
      <c r="H17" s="23"/>
      <c r="I17" s="23"/>
      <c r="J17" s="23"/>
      <c r="K17" s="23"/>
      <c r="L17" s="23"/>
      <c r="M17" s="23"/>
      <c r="N17" s="23"/>
      <c r="O17" s="20"/>
      <c r="P17" s="23"/>
      <c r="Q17" s="23"/>
      <c r="R17" s="20"/>
      <c r="S17" s="20"/>
      <c r="T17" s="20"/>
      <c r="U17" s="23"/>
      <c r="V17" s="20"/>
      <c r="W17" s="20"/>
      <c r="X17" s="23"/>
      <c r="Y17" s="23"/>
      <c r="Z17" s="20"/>
      <c r="AA17" s="20"/>
      <c r="AB17" s="20"/>
      <c r="AC17" s="20"/>
      <c r="AD17" s="20"/>
      <c r="AE17" s="20"/>
      <c r="AF17" s="24"/>
      <c r="AG17" s="24"/>
      <c r="AH17" s="36">
        <f t="shared" si="0"/>
        <v>2</v>
      </c>
      <c r="AI17" s="37">
        <f t="shared" si="1"/>
        <v>0</v>
      </c>
      <c r="AJ17" s="37">
        <f t="shared" si="2"/>
        <v>0</v>
      </c>
      <c r="AK17" s="38">
        <f t="shared" si="3"/>
        <v>0</v>
      </c>
      <c r="AL17" s="38">
        <f t="shared" si="4"/>
        <v>0</v>
      </c>
    </row>
    <row r="18" ht="18" customHeight="1" spans="1:38">
      <c r="A18" s="108">
        <v>14</v>
      </c>
      <c r="B18" s="113">
        <v>6941</v>
      </c>
      <c r="C18" s="15" t="s">
        <v>252</v>
      </c>
      <c r="D18" s="16"/>
      <c r="E18" s="17" t="s">
        <v>14</v>
      </c>
      <c r="F18" s="20"/>
      <c r="G18" s="23" t="s">
        <v>14</v>
      </c>
      <c r="H18" s="23"/>
      <c r="I18" s="23"/>
      <c r="J18" s="23"/>
      <c r="K18" s="23"/>
      <c r="L18" s="23"/>
      <c r="M18" s="23"/>
      <c r="N18" s="23"/>
      <c r="O18" s="20"/>
      <c r="P18" s="23"/>
      <c r="Q18" s="23"/>
      <c r="R18" s="20"/>
      <c r="S18" s="20"/>
      <c r="T18" s="20"/>
      <c r="U18" s="23"/>
      <c r="V18" s="20"/>
      <c r="W18" s="20"/>
      <c r="X18" s="23"/>
      <c r="Y18" s="23"/>
      <c r="Z18" s="20"/>
      <c r="AA18" s="20"/>
      <c r="AB18" s="20"/>
      <c r="AC18" s="20"/>
      <c r="AD18" s="20"/>
      <c r="AE18" s="20"/>
      <c r="AF18" s="24"/>
      <c r="AG18" s="24"/>
      <c r="AH18" s="36">
        <f t="shared" si="0"/>
        <v>2</v>
      </c>
      <c r="AI18" s="37">
        <f t="shared" si="1"/>
        <v>0</v>
      </c>
      <c r="AJ18" s="37">
        <f t="shared" si="2"/>
        <v>0</v>
      </c>
      <c r="AK18" s="38">
        <f t="shared" si="3"/>
        <v>0</v>
      </c>
      <c r="AL18" s="38">
        <f t="shared" si="4"/>
        <v>0</v>
      </c>
    </row>
    <row r="19" ht="18" customHeight="1" spans="1:38">
      <c r="A19" s="92">
        <v>15</v>
      </c>
      <c r="B19" s="113">
        <v>6942</v>
      </c>
      <c r="C19" s="19" t="s">
        <v>253</v>
      </c>
      <c r="D19" s="16"/>
      <c r="E19" s="17" t="s">
        <v>14</v>
      </c>
      <c r="F19" s="20"/>
      <c r="G19" s="20" t="s">
        <v>20</v>
      </c>
      <c r="H19" s="23"/>
      <c r="I19" s="23"/>
      <c r="J19" s="23"/>
      <c r="K19" s="23"/>
      <c r="L19" s="23"/>
      <c r="M19" s="23"/>
      <c r="N19" s="23"/>
      <c r="O19" s="20"/>
      <c r="P19" s="23"/>
      <c r="Q19" s="23"/>
      <c r="R19" s="20"/>
      <c r="S19" s="20"/>
      <c r="T19" s="20"/>
      <c r="U19" s="23"/>
      <c r="V19" s="20"/>
      <c r="W19" s="20"/>
      <c r="X19" s="23"/>
      <c r="Y19" s="20"/>
      <c r="Z19" s="20"/>
      <c r="AA19" s="20"/>
      <c r="AB19" s="20"/>
      <c r="AC19" s="20"/>
      <c r="AD19" s="20"/>
      <c r="AE19" s="20"/>
      <c r="AF19" s="24"/>
      <c r="AG19" s="24"/>
      <c r="AH19" s="36">
        <f t="shared" si="0"/>
        <v>2</v>
      </c>
      <c r="AI19" s="37">
        <f t="shared" si="1"/>
        <v>0</v>
      </c>
      <c r="AJ19" s="37">
        <f t="shared" si="2"/>
        <v>0</v>
      </c>
      <c r="AK19" s="38">
        <f t="shared" si="3"/>
        <v>0</v>
      </c>
      <c r="AL19" s="38">
        <f t="shared" si="4"/>
        <v>1</v>
      </c>
    </row>
    <row r="20" ht="18" customHeight="1" spans="1:38">
      <c r="A20" s="108">
        <v>16</v>
      </c>
      <c r="B20" s="113">
        <v>6944</v>
      </c>
      <c r="C20" s="15" t="s">
        <v>254</v>
      </c>
      <c r="D20" s="16"/>
      <c r="E20" s="17" t="s">
        <v>14</v>
      </c>
      <c r="F20" s="20"/>
      <c r="G20" s="20" t="s">
        <v>20</v>
      </c>
      <c r="H20" s="23"/>
      <c r="I20" s="23"/>
      <c r="J20" s="23"/>
      <c r="K20" s="23"/>
      <c r="L20" s="23"/>
      <c r="M20" s="23"/>
      <c r="N20" s="23"/>
      <c r="O20" s="20"/>
      <c r="P20" s="23"/>
      <c r="Q20" s="23"/>
      <c r="R20" s="20"/>
      <c r="S20" s="20"/>
      <c r="T20" s="20"/>
      <c r="U20" s="23"/>
      <c r="V20" s="20"/>
      <c r="W20" s="20"/>
      <c r="X20" s="23"/>
      <c r="Y20" s="20"/>
      <c r="Z20" s="20"/>
      <c r="AA20" s="20"/>
      <c r="AB20" s="20"/>
      <c r="AC20" s="20"/>
      <c r="AD20" s="20"/>
      <c r="AE20" s="20"/>
      <c r="AF20" s="24"/>
      <c r="AG20" s="24"/>
      <c r="AH20" s="36">
        <f t="shared" si="0"/>
        <v>2</v>
      </c>
      <c r="AI20" s="37">
        <f t="shared" si="1"/>
        <v>0</v>
      </c>
      <c r="AJ20" s="37">
        <f t="shared" si="2"/>
        <v>0</v>
      </c>
      <c r="AK20" s="38">
        <f t="shared" si="3"/>
        <v>0</v>
      </c>
      <c r="AL20" s="38">
        <f t="shared" si="4"/>
        <v>1</v>
      </c>
    </row>
    <row r="21" ht="18" customHeight="1" spans="1:38">
      <c r="A21" s="92">
        <v>17</v>
      </c>
      <c r="B21" s="113">
        <v>6945</v>
      </c>
      <c r="C21" s="15" t="s">
        <v>255</v>
      </c>
      <c r="D21" s="16"/>
      <c r="E21" s="17" t="s">
        <v>14</v>
      </c>
      <c r="F21" s="20"/>
      <c r="G21" s="20" t="s">
        <v>14</v>
      </c>
      <c r="H21" s="23"/>
      <c r="I21" s="23"/>
      <c r="J21" s="23"/>
      <c r="K21" s="23"/>
      <c r="L21" s="23"/>
      <c r="M21" s="23"/>
      <c r="N21" s="23"/>
      <c r="O21" s="20"/>
      <c r="P21" s="23"/>
      <c r="Q21" s="23"/>
      <c r="R21" s="20"/>
      <c r="S21" s="20"/>
      <c r="T21" s="20"/>
      <c r="U21" s="23"/>
      <c r="V21" s="20"/>
      <c r="W21" s="20"/>
      <c r="X21" s="23"/>
      <c r="Y21" s="20"/>
      <c r="Z21" s="20"/>
      <c r="AA21" s="20"/>
      <c r="AB21" s="20"/>
      <c r="AC21" s="20"/>
      <c r="AD21" s="20"/>
      <c r="AE21" s="20"/>
      <c r="AF21" s="24"/>
      <c r="AG21" s="24"/>
      <c r="AH21" s="36">
        <f t="shared" si="0"/>
        <v>2</v>
      </c>
      <c r="AI21" s="37">
        <f t="shared" si="1"/>
        <v>0</v>
      </c>
      <c r="AJ21" s="37">
        <f t="shared" si="2"/>
        <v>0</v>
      </c>
      <c r="AK21" s="38">
        <f t="shared" si="3"/>
        <v>0</v>
      </c>
      <c r="AL21" s="38">
        <f t="shared" si="4"/>
        <v>0</v>
      </c>
    </row>
    <row r="22" ht="18" customHeight="1" spans="1:38">
      <c r="A22" s="108">
        <v>18</v>
      </c>
      <c r="B22" s="113">
        <v>6946</v>
      </c>
      <c r="C22" s="15" t="s">
        <v>256</v>
      </c>
      <c r="D22" s="16"/>
      <c r="E22" s="23" t="s">
        <v>18</v>
      </c>
      <c r="F22" s="20"/>
      <c r="G22" s="20" t="s">
        <v>14</v>
      </c>
      <c r="H22" s="23"/>
      <c r="I22" s="23"/>
      <c r="J22" s="23"/>
      <c r="K22" s="23"/>
      <c r="L22" s="23"/>
      <c r="M22" s="23"/>
      <c r="N22" s="23"/>
      <c r="O22" s="20"/>
      <c r="P22" s="23"/>
      <c r="Q22" s="23"/>
      <c r="R22" s="20"/>
      <c r="S22" s="20"/>
      <c r="T22" s="20"/>
      <c r="U22" s="23"/>
      <c r="V22" s="20"/>
      <c r="W22" s="20"/>
      <c r="X22" s="23"/>
      <c r="Y22" s="20"/>
      <c r="Z22" s="20"/>
      <c r="AA22" s="20"/>
      <c r="AB22" s="20"/>
      <c r="AC22" s="20"/>
      <c r="AD22" s="20"/>
      <c r="AE22" s="20"/>
      <c r="AF22" s="24"/>
      <c r="AG22" s="24"/>
      <c r="AH22" s="36">
        <f t="shared" si="0"/>
        <v>1</v>
      </c>
      <c r="AI22" s="37">
        <f t="shared" si="1"/>
        <v>1</v>
      </c>
      <c r="AJ22" s="37">
        <f t="shared" si="2"/>
        <v>0</v>
      </c>
      <c r="AK22" s="38">
        <f t="shared" si="3"/>
        <v>0</v>
      </c>
      <c r="AL22" s="38">
        <f t="shared" si="4"/>
        <v>0</v>
      </c>
    </row>
    <row r="23" ht="18" customHeight="1" spans="1:38">
      <c r="A23" s="92">
        <v>19</v>
      </c>
      <c r="B23" s="113">
        <v>6947</v>
      </c>
      <c r="C23" s="15" t="s">
        <v>257</v>
      </c>
      <c r="D23" s="16"/>
      <c r="E23" s="23" t="s">
        <v>32</v>
      </c>
      <c r="F23" s="20"/>
      <c r="G23" s="20" t="s">
        <v>14</v>
      </c>
      <c r="H23" s="23"/>
      <c r="I23" s="23"/>
      <c r="J23" s="23"/>
      <c r="K23" s="23"/>
      <c r="L23" s="23"/>
      <c r="M23" s="23"/>
      <c r="N23" s="23"/>
      <c r="O23" s="20"/>
      <c r="P23" s="23"/>
      <c r="Q23" s="23"/>
      <c r="R23" s="20"/>
      <c r="S23" s="20"/>
      <c r="T23" s="20"/>
      <c r="U23" s="23"/>
      <c r="V23" s="20"/>
      <c r="W23" s="20"/>
      <c r="X23" s="23"/>
      <c r="Y23" s="20"/>
      <c r="Z23" s="20"/>
      <c r="AA23" s="20"/>
      <c r="AB23" s="20"/>
      <c r="AC23" s="20"/>
      <c r="AD23" s="20"/>
      <c r="AE23" s="20"/>
      <c r="AF23" s="24"/>
      <c r="AG23" s="24"/>
      <c r="AH23" s="36">
        <f t="shared" si="0"/>
        <v>1</v>
      </c>
      <c r="AI23" s="37">
        <f t="shared" si="1"/>
        <v>0</v>
      </c>
      <c r="AJ23" s="37">
        <f t="shared" si="2"/>
        <v>1</v>
      </c>
      <c r="AK23" s="38">
        <f t="shared" si="3"/>
        <v>0</v>
      </c>
      <c r="AL23" s="38">
        <f t="shared" si="4"/>
        <v>0</v>
      </c>
    </row>
    <row r="24" ht="18" customHeight="1" spans="1:38">
      <c r="A24" s="108">
        <v>20</v>
      </c>
      <c r="B24" s="113">
        <v>6948</v>
      </c>
      <c r="C24" s="15" t="s">
        <v>258</v>
      </c>
      <c r="D24" s="16"/>
      <c r="E24" s="17" t="s">
        <v>14</v>
      </c>
      <c r="F24" s="20"/>
      <c r="G24" s="20" t="s">
        <v>14</v>
      </c>
      <c r="H24" s="23"/>
      <c r="I24" s="23"/>
      <c r="J24" s="23"/>
      <c r="K24" s="23"/>
      <c r="L24" s="23"/>
      <c r="M24" s="23"/>
      <c r="N24" s="23"/>
      <c r="O24" s="20"/>
      <c r="P24" s="23"/>
      <c r="Q24" s="23"/>
      <c r="R24" s="20"/>
      <c r="S24" s="20"/>
      <c r="T24" s="20"/>
      <c r="U24" s="23"/>
      <c r="V24" s="20"/>
      <c r="W24" s="20"/>
      <c r="X24" s="23"/>
      <c r="Y24" s="20"/>
      <c r="Z24" s="20"/>
      <c r="AA24" s="20"/>
      <c r="AB24" s="20"/>
      <c r="AC24" s="20"/>
      <c r="AD24" s="20"/>
      <c r="AE24" s="20"/>
      <c r="AF24" s="24"/>
      <c r="AG24" s="24"/>
      <c r="AH24" s="36">
        <f t="shared" si="0"/>
        <v>2</v>
      </c>
      <c r="AI24" s="37">
        <f t="shared" si="1"/>
        <v>0</v>
      </c>
      <c r="AJ24" s="37">
        <f t="shared" si="2"/>
        <v>0</v>
      </c>
      <c r="AK24" s="38">
        <f t="shared" si="3"/>
        <v>0</v>
      </c>
      <c r="AL24" s="38">
        <f t="shared" si="4"/>
        <v>0</v>
      </c>
    </row>
    <row r="25" ht="18" customHeight="1" spans="1:38">
      <c r="A25" s="92">
        <v>21</v>
      </c>
      <c r="B25" s="113">
        <v>6949</v>
      </c>
      <c r="C25" s="15" t="s">
        <v>259</v>
      </c>
      <c r="D25" s="16"/>
      <c r="E25" s="17" t="s">
        <v>14</v>
      </c>
      <c r="F25" s="20"/>
      <c r="G25" s="20" t="s">
        <v>14</v>
      </c>
      <c r="H25" s="23"/>
      <c r="I25" s="23"/>
      <c r="J25" s="23"/>
      <c r="K25" s="23"/>
      <c r="L25" s="23"/>
      <c r="M25" s="23"/>
      <c r="N25" s="23"/>
      <c r="O25" s="20"/>
      <c r="P25" s="23"/>
      <c r="Q25" s="23"/>
      <c r="R25" s="20"/>
      <c r="S25" s="20"/>
      <c r="T25" s="20"/>
      <c r="U25" s="23"/>
      <c r="V25" s="20"/>
      <c r="W25" s="20"/>
      <c r="X25" s="23"/>
      <c r="Y25" s="20"/>
      <c r="Z25" s="20"/>
      <c r="AA25" s="20"/>
      <c r="AB25" s="20"/>
      <c r="AC25" s="20"/>
      <c r="AD25" s="20"/>
      <c r="AE25" s="20"/>
      <c r="AF25" s="24"/>
      <c r="AG25" s="24"/>
      <c r="AH25" s="36">
        <f t="shared" si="0"/>
        <v>2</v>
      </c>
      <c r="AI25" s="37">
        <f t="shared" si="1"/>
        <v>0</v>
      </c>
      <c r="AJ25" s="37">
        <f t="shared" si="2"/>
        <v>0</v>
      </c>
      <c r="AK25" s="38">
        <f t="shared" si="3"/>
        <v>0</v>
      </c>
      <c r="AL25" s="38">
        <f t="shared" si="4"/>
        <v>0</v>
      </c>
    </row>
    <row r="26" ht="18" customHeight="1" spans="1:38">
      <c r="A26" s="108">
        <v>22</v>
      </c>
      <c r="B26" s="113">
        <v>6950</v>
      </c>
      <c r="C26" s="15" t="s">
        <v>260</v>
      </c>
      <c r="D26" s="16"/>
      <c r="E26" s="17" t="s">
        <v>14</v>
      </c>
      <c r="F26" s="20"/>
      <c r="G26" s="20" t="s">
        <v>14</v>
      </c>
      <c r="H26" s="23"/>
      <c r="I26" s="23"/>
      <c r="J26" s="23"/>
      <c r="K26" s="23"/>
      <c r="L26" s="23"/>
      <c r="M26" s="23"/>
      <c r="N26" s="23"/>
      <c r="O26" s="20"/>
      <c r="P26" s="23"/>
      <c r="Q26" s="23"/>
      <c r="R26" s="20"/>
      <c r="S26" s="20"/>
      <c r="T26" s="20"/>
      <c r="U26" s="23"/>
      <c r="V26" s="20"/>
      <c r="W26" s="20"/>
      <c r="X26" s="23"/>
      <c r="Y26" s="20"/>
      <c r="Z26" s="20"/>
      <c r="AA26" s="20"/>
      <c r="AB26" s="20"/>
      <c r="AC26" s="20"/>
      <c r="AD26" s="20"/>
      <c r="AE26" s="20"/>
      <c r="AF26" s="24"/>
      <c r="AG26" s="24"/>
      <c r="AH26" s="36">
        <f t="shared" si="0"/>
        <v>2</v>
      </c>
      <c r="AI26" s="37">
        <f t="shared" si="1"/>
        <v>0</v>
      </c>
      <c r="AJ26" s="37">
        <f t="shared" si="2"/>
        <v>0</v>
      </c>
      <c r="AK26" s="38">
        <f t="shared" si="3"/>
        <v>0</v>
      </c>
      <c r="AL26" s="38">
        <f t="shared" si="4"/>
        <v>0</v>
      </c>
    </row>
    <row r="27" ht="18" customHeight="1" spans="1:38">
      <c r="A27" s="92">
        <v>23</v>
      </c>
      <c r="B27" s="109">
        <v>6951</v>
      </c>
      <c r="C27" s="96" t="s">
        <v>261</v>
      </c>
      <c r="D27" s="16"/>
      <c r="E27" s="17" t="s">
        <v>14</v>
      </c>
      <c r="F27" s="20"/>
      <c r="G27" s="20" t="s">
        <v>14</v>
      </c>
      <c r="H27" s="23"/>
      <c r="I27" s="23"/>
      <c r="J27" s="23"/>
      <c r="K27" s="23"/>
      <c r="L27" s="23"/>
      <c r="M27" s="23"/>
      <c r="N27" s="23"/>
      <c r="O27" s="20"/>
      <c r="P27" s="23"/>
      <c r="Q27" s="23"/>
      <c r="R27" s="20"/>
      <c r="S27" s="20"/>
      <c r="T27" s="20"/>
      <c r="U27" s="23"/>
      <c r="V27" s="20"/>
      <c r="W27" s="20"/>
      <c r="X27" s="23"/>
      <c r="Y27" s="20"/>
      <c r="Z27" s="20"/>
      <c r="AA27" s="20"/>
      <c r="AB27" s="20"/>
      <c r="AC27" s="20"/>
      <c r="AD27" s="20"/>
      <c r="AE27" s="20"/>
      <c r="AF27" s="24"/>
      <c r="AG27" s="24"/>
      <c r="AH27" s="36">
        <f t="shared" si="0"/>
        <v>2</v>
      </c>
      <c r="AI27" s="37">
        <f t="shared" si="1"/>
        <v>0</v>
      </c>
      <c r="AJ27" s="37">
        <f t="shared" si="2"/>
        <v>0</v>
      </c>
      <c r="AK27" s="38">
        <f t="shared" si="3"/>
        <v>0</v>
      </c>
      <c r="AL27" s="38">
        <f t="shared" si="4"/>
        <v>0</v>
      </c>
    </row>
    <row r="28" spans="2:3">
      <c r="B28" s="114"/>
      <c r="C28" s="115"/>
    </row>
  </sheetData>
  <mergeCells count="10">
    <mergeCell ref="A1:AH1"/>
    <mergeCell ref="A2:B2"/>
    <mergeCell ref="A3:B3"/>
    <mergeCell ref="D3:AG3"/>
    <mergeCell ref="C3:C4"/>
    <mergeCell ref="AH3:AH4"/>
    <mergeCell ref="AI3:AI4"/>
    <mergeCell ref="AJ3:AJ4"/>
    <mergeCell ref="AK3:AK4"/>
    <mergeCell ref="AL3:AL4"/>
  </mergeCells>
  <pageMargins left="0.708661417322835" right="0.708661417322835" top="0.748031496062992" bottom="0.748031496062992" header="0.31496062992126" footer="0.31496062992126"/>
  <pageSetup paperSize="5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X TKRO 1 ok</vt:lpstr>
      <vt:lpstr>X TKRO 2 ok</vt:lpstr>
      <vt:lpstr>X TBSM 1 ok</vt:lpstr>
      <vt:lpstr>X TBSM 2 ok</vt:lpstr>
      <vt:lpstr>X MM 1 ok</vt:lpstr>
      <vt:lpstr>X MM 2 ok</vt:lpstr>
      <vt:lpstr>XI TKRO 1 ok</vt:lpstr>
      <vt:lpstr>XI TKRO 2 ok</vt:lpstr>
      <vt:lpstr>XI TBSM 1 ok</vt:lpstr>
      <vt:lpstr>XI TBSM 2 ok</vt:lpstr>
      <vt:lpstr>XI MM 1 ok</vt:lpstr>
      <vt:lpstr>XI MM 2 ok</vt:lpstr>
      <vt:lpstr>XII TKRO 1 ok</vt:lpstr>
      <vt:lpstr>XII TKRO 2 ok</vt:lpstr>
      <vt:lpstr>X TKR 3</vt:lpstr>
      <vt:lpstr>XII MM 1 ok</vt:lpstr>
      <vt:lpstr>XII MM 2 ok</vt:lpstr>
      <vt:lpstr>XII TBSM 1 ok</vt:lpstr>
      <vt:lpstr>XII TBSM 2 ok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EndruwWell</dc:creator>
  <cp:lastModifiedBy>YUSUF</cp:lastModifiedBy>
  <dcterms:created xsi:type="dcterms:W3CDTF">2016-07-19T00:07:00Z</dcterms:created>
  <cp:lastPrinted>2022-07-28T01:28:00Z</cp:lastPrinted>
  <dcterms:modified xsi:type="dcterms:W3CDTF">2022-11-10T09:18:23Z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D0EEE628E1C047BEA022A52281A5B135</vt:lpwstr>
  </property>
  <property fmtid="{D5CDD505-2E9C-101B-9397-08002B2CF9AE}" pid="3" name="KSOProductBuildVer">
    <vt:lpwstr>1057-11.2.0.11380</vt:lpwstr>
  </property>
</Properties>
</file>